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4-2015\MASTER 1 Statistique\02. Représentations graphiques\"/>
    </mc:Choice>
  </mc:AlternateContent>
  <bookViews>
    <workbookView xWindow="240" yWindow="60" windowWidth="12120" windowHeight="8130" activeTab="2"/>
  </bookViews>
  <sheets>
    <sheet name="Var qualitative" sheetId="1" r:id="rId1"/>
    <sheet name="Diag en barres (1)" sheetId="14" r:id="rId2"/>
    <sheet name="Diag en barres (2)" sheetId="15" r:id="rId3"/>
    <sheet name="Diag en barres (3)" sheetId="17" r:id="rId4"/>
    <sheet name="Diag circulaire" sheetId="16" r:id="rId5"/>
  </sheets>
  <calcPr calcId="171027"/>
</workbook>
</file>

<file path=xl/calcChain.xml><?xml version="1.0" encoding="utf-8"?>
<calcChain xmlns="http://schemas.openxmlformats.org/spreadsheetml/2006/main">
  <c r="D11" i="1" l="1"/>
  <c r="D13" i="1" s="1"/>
  <c r="H7" i="1" s="1"/>
  <c r="H11" i="1" l="1"/>
  <c r="H5" i="1"/>
  <c r="H10" i="1"/>
  <c r="H8" i="1"/>
  <c r="H6" i="1"/>
  <c r="H9" i="1"/>
  <c r="H13" i="1" l="1"/>
</calcChain>
</file>

<file path=xl/sharedStrings.xml><?xml version="1.0" encoding="utf-8"?>
<sst xmlns="http://schemas.openxmlformats.org/spreadsheetml/2006/main" count="41" uniqueCount="20">
  <si>
    <t>PCS</t>
  </si>
  <si>
    <t>Agriculteurs exploitants</t>
  </si>
  <si>
    <t>Artisans, commerçants, chefs d'entreprise</t>
  </si>
  <si>
    <t>Cadres et professions intellectuelles sup.</t>
  </si>
  <si>
    <t>Professions intermédiaires</t>
  </si>
  <si>
    <t>Employés</t>
  </si>
  <si>
    <t>Ouvriers</t>
  </si>
  <si>
    <t>Effectifs</t>
  </si>
  <si>
    <t>Total</t>
  </si>
  <si>
    <t>Autres</t>
  </si>
  <si>
    <t>Nomenclature abrégée</t>
  </si>
  <si>
    <t>Population :  France métropolitaine</t>
  </si>
  <si>
    <t>Variable : profession et catégorie sociale (PCS)</t>
  </si>
  <si>
    <t>Type de variable : qualitative</t>
  </si>
  <si>
    <r>
      <rPr>
        <b/>
        <sz val="11"/>
        <color rgb="FFFF0000"/>
        <rFont val="Calibri"/>
        <family val="2"/>
        <scheme val="minor"/>
      </rPr>
      <t>Répartition</t>
    </r>
    <r>
      <rPr>
        <sz val="11"/>
        <color rgb="FFFF0000"/>
        <rFont val="Calibri"/>
        <family val="2"/>
        <scheme val="minor"/>
      </rPr>
      <t xml:space="preserve"> de la population active selon la PCS / France métropolitaine</t>
    </r>
  </si>
  <si>
    <r>
      <rPr>
        <b/>
        <sz val="11"/>
        <color rgb="FFFF0000"/>
        <rFont val="Calibri"/>
        <family val="2"/>
        <scheme val="minor"/>
      </rPr>
      <t>Distribution</t>
    </r>
    <r>
      <rPr>
        <sz val="11"/>
        <color rgb="FFFF0000"/>
        <rFont val="Calibri"/>
        <family val="2"/>
        <scheme val="minor"/>
      </rPr>
      <t xml:space="preserve"> de la population active selon la PCS / France métropolitaine</t>
    </r>
  </si>
  <si>
    <t>Professions Intermédiaires</t>
  </si>
  <si>
    <t>Agriculteurs</t>
  </si>
  <si>
    <t>Cadres &amp; prof. Supérieures</t>
  </si>
  <si>
    <t>Artisans, comm., Chefs entr.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</si>
</sst>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2" xfId="0" applyNumberFormat="1" applyBorder="1"/>
    <xf numFmtId="0" fontId="0" fillId="0" borderId="3" xfId="0" applyBorder="1"/>
    <xf numFmtId="0" fontId="0" fillId="0" borderId="1" xfId="0" applyBorder="1"/>
    <xf numFmtId="3" fontId="0" fillId="0" borderId="4" xfId="0" applyNumberFormat="1" applyBorder="1"/>
    <xf numFmtId="0" fontId="0" fillId="0" borderId="4" xfId="0" applyBorder="1" applyAlignment="1">
      <alignment horizontal="right"/>
    </xf>
    <xf numFmtId="9" fontId="0" fillId="0" borderId="2" xfId="1" applyFont="1" applyBorder="1"/>
    <xf numFmtId="9" fontId="0" fillId="0" borderId="4" xfId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'Var qualitative'!$B$2:$D$2</c:f>
          <c:strCache>
            <c:ptCount val="3"/>
            <c:pt idx="0">
              <c:v>Distribution de la population active selon la PCS / France métropolitaine</c:v>
            </c:pt>
          </c:strCache>
        </c:strRef>
      </c:tx>
      <c:layout>
        <c:manualLayout>
          <c:xMode val="edge"/>
          <c:yMode val="edge"/>
          <c:x val="0.17493270498461538"/>
          <c:y val="0"/>
        </c:manualLayout>
      </c:layout>
      <c:overlay val="1"/>
      <c:txPr>
        <a:bodyPr/>
        <a:lstStyle/>
        <a:p>
          <a:pPr>
            <a:defRPr sz="1800" i="0" u="none">
              <a:solidFill>
                <a:sysClr val="windowText" lastClr="000000"/>
              </a:solidFill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235023113747672E-2"/>
          <c:y val="0.1261655494704455"/>
          <c:w val="0.88852991995205488"/>
          <c:h val="0.65910191079229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 qualitative'!$D$4</c:f>
              <c:strCache>
                <c:ptCount val="1"/>
                <c:pt idx="0">
                  <c:v>Effectifs</c:v>
                </c:pt>
              </c:strCache>
            </c:strRef>
          </c:tx>
          <c:invertIfNegative val="0"/>
          <c:cat>
            <c:strRef>
              <c:f>'Var qualitative'!$C$5:$C$11</c:f>
              <c:strCache>
                <c:ptCount val="7"/>
                <c:pt idx="0">
                  <c:v>Agriculteurs</c:v>
                </c:pt>
                <c:pt idx="1">
                  <c:v>Artisans, comm., Chefs entr.</c:v>
                </c:pt>
                <c:pt idx="2">
                  <c:v>Cadres &amp; prof.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Autres</c:v>
                </c:pt>
              </c:strCache>
            </c:strRef>
          </c:cat>
          <c:val>
            <c:numRef>
              <c:f>'Var qualitative'!$D$5:$D$11</c:f>
              <c:numCache>
                <c:formatCode>#,##0</c:formatCode>
                <c:ptCount val="7"/>
                <c:pt idx="0">
                  <c:v>548029</c:v>
                </c:pt>
                <c:pt idx="1">
                  <c:v>1622398</c:v>
                </c:pt>
                <c:pt idx="2">
                  <c:v>4157826</c:v>
                </c:pt>
                <c:pt idx="3">
                  <c:v>6937201</c:v>
                </c:pt>
                <c:pt idx="4">
                  <c:v>8595495</c:v>
                </c:pt>
                <c:pt idx="5">
                  <c:v>7140185</c:v>
                </c:pt>
                <c:pt idx="6">
                  <c:v>318655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A-45FD-A5E1-99C3D574D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669224"/>
        <c:axId val="287666480"/>
      </c:barChart>
      <c:catAx>
        <c:axId val="28766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700000" vert="horz" anchor="ctr" anchorCtr="0"/>
          <a:lstStyle/>
          <a:p>
            <a:pPr>
              <a:defRPr sz="1000"/>
            </a:pPr>
            <a:endParaRPr lang="fr-FR"/>
          </a:p>
        </c:txPr>
        <c:crossAx val="287666480"/>
        <c:crosses val="autoZero"/>
        <c:auto val="1"/>
        <c:lblAlgn val="ctr"/>
        <c:lblOffset val="100"/>
        <c:noMultiLvlLbl val="0"/>
      </c:catAx>
      <c:valAx>
        <c:axId val="287666480"/>
        <c:scaling>
          <c:orientation val="minMax"/>
          <c:max val="9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7669224"/>
        <c:crosses val="autoZero"/>
        <c:crossBetween val="between"/>
        <c:majorUnit val="1000000"/>
        <c:minorUnit val="500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716596511955592"/>
          <c:y val="0.19307788635278197"/>
          <c:w val="9.8718775529796063E-2"/>
          <c:h val="0.11016000981019491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i="0" u="none">
                <a:solidFill>
                  <a:sysClr val="windowText" lastClr="000000"/>
                </a:solidFill>
              </a:defRPr>
            </a:pPr>
            <a:r>
              <a:rPr lang="fr-FR"/>
              <a:t>Répartition de la population active selon la PCS / France métropolitaine</a:t>
            </a:r>
          </a:p>
        </c:rich>
      </c:tx>
      <c:layout>
        <c:manualLayout>
          <c:xMode val="edge"/>
          <c:yMode val="edge"/>
          <c:x val="0.151694680558965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422953571202163E-2"/>
          <c:y val="0.12037608689985194"/>
          <c:w val="0.90766711653788634"/>
          <c:h val="0.64714392917569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 qualitative'!$D$4</c:f>
              <c:strCache>
                <c:ptCount val="1"/>
                <c:pt idx="0">
                  <c:v>Effectifs</c:v>
                </c:pt>
              </c:strCache>
            </c:strRef>
          </c:tx>
          <c:invertIfNegative val="0"/>
          <c:cat>
            <c:strRef>
              <c:f>'Var qualitative'!$C$5:$C$11</c:f>
              <c:strCache>
                <c:ptCount val="7"/>
                <c:pt idx="0">
                  <c:v>Agriculteurs</c:v>
                </c:pt>
                <c:pt idx="1">
                  <c:v>Artisans, comm., Chefs entr.</c:v>
                </c:pt>
                <c:pt idx="2">
                  <c:v>Cadres &amp; prof.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Autres</c:v>
                </c:pt>
              </c:strCache>
            </c:strRef>
          </c:cat>
          <c:val>
            <c:numRef>
              <c:f>'Var qualitative'!$H$5:$H$11</c:f>
              <c:numCache>
                <c:formatCode>0%</c:formatCode>
                <c:ptCount val="7"/>
                <c:pt idx="0">
                  <c:v>1.8691437376987946E-2</c:v>
                </c:pt>
                <c:pt idx="1">
                  <c:v>5.5334572837478467E-2</c:v>
                </c:pt>
                <c:pt idx="2">
                  <c:v>0.14180954712873275</c:v>
                </c:pt>
                <c:pt idx="3">
                  <c:v>0.2366047381855306</c:v>
                </c:pt>
                <c:pt idx="4">
                  <c:v>0.29316360359892085</c:v>
                </c:pt>
                <c:pt idx="5">
                  <c:v>0.24352784394185101</c:v>
                </c:pt>
                <c:pt idx="6">
                  <c:v>1.0868256930498374E-2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518-A026-79B032DD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82728"/>
        <c:axId val="282778024"/>
      </c:barChart>
      <c:catAx>
        <c:axId val="28278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700000" vert="horz" anchor="ctr" anchorCtr="0"/>
          <a:lstStyle/>
          <a:p>
            <a:pPr>
              <a:defRPr sz="1000"/>
            </a:pPr>
            <a:endParaRPr lang="fr-FR"/>
          </a:p>
        </c:txPr>
        <c:crossAx val="282778024"/>
        <c:crosses val="autoZero"/>
        <c:auto val="1"/>
        <c:lblAlgn val="ctr"/>
        <c:lblOffset val="100"/>
        <c:noMultiLvlLbl val="0"/>
      </c:catAx>
      <c:valAx>
        <c:axId val="282778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27827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i="0" u="none">
                <a:solidFill>
                  <a:sysClr val="windowText" lastClr="000000"/>
                </a:solidFill>
              </a:defRPr>
            </a:pPr>
            <a:r>
              <a:rPr lang="fr-FR"/>
              <a:t>Répartition de la population active selon la PCS / France métropolitaine</a:t>
            </a:r>
          </a:p>
        </c:rich>
      </c:tx>
      <c:layout>
        <c:manualLayout>
          <c:xMode val="edge"/>
          <c:yMode val="edge"/>
          <c:x val="0.2132507389839387"/>
          <c:y val="3.24864291290266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350856111520573"/>
          <c:y val="0.11642164164955826"/>
          <c:w val="0.76438156270806568"/>
          <c:h val="0.8310633925347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'Var qualitative'!$D$4</c:f>
              <c:strCache>
                <c:ptCount val="1"/>
                <c:pt idx="0">
                  <c:v>Effectifs</c:v>
                </c:pt>
              </c:strCache>
            </c:strRef>
          </c:tx>
          <c:invertIfNegative val="0"/>
          <c:cat>
            <c:strRef>
              <c:f>'Var qualitative'!$C$5:$C$11</c:f>
              <c:strCache>
                <c:ptCount val="7"/>
                <c:pt idx="0">
                  <c:v>Agriculteurs</c:v>
                </c:pt>
                <c:pt idx="1">
                  <c:v>Artisans, comm., Chefs entr.</c:v>
                </c:pt>
                <c:pt idx="2">
                  <c:v>Cadres &amp; prof.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Autres</c:v>
                </c:pt>
              </c:strCache>
            </c:strRef>
          </c:cat>
          <c:val>
            <c:numRef>
              <c:f>'Var qualitative'!$H$5:$H$11</c:f>
              <c:numCache>
                <c:formatCode>0%</c:formatCode>
                <c:ptCount val="7"/>
                <c:pt idx="0">
                  <c:v>1.8691437376987946E-2</c:v>
                </c:pt>
                <c:pt idx="1">
                  <c:v>5.5334572837478467E-2</c:v>
                </c:pt>
                <c:pt idx="2">
                  <c:v>0.14180954712873275</c:v>
                </c:pt>
                <c:pt idx="3">
                  <c:v>0.2366047381855306</c:v>
                </c:pt>
                <c:pt idx="4">
                  <c:v>0.29316360359892085</c:v>
                </c:pt>
                <c:pt idx="5">
                  <c:v>0.24352784394185101</c:v>
                </c:pt>
                <c:pt idx="6">
                  <c:v>1.0868256930498374E-2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A-410C-89B0-B6C07D2E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81944"/>
        <c:axId val="282784296"/>
      </c:barChart>
      <c:catAx>
        <c:axId val="282781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 anchor="ctr" anchorCtr="0"/>
          <a:lstStyle/>
          <a:p>
            <a:pPr>
              <a:defRPr sz="1000"/>
            </a:pPr>
            <a:endParaRPr lang="fr-FR"/>
          </a:p>
        </c:txPr>
        <c:crossAx val="282784296"/>
        <c:crosses val="autoZero"/>
        <c:auto val="1"/>
        <c:lblAlgn val="ctr"/>
        <c:lblOffset val="100"/>
        <c:noMultiLvlLbl val="0"/>
      </c:catAx>
      <c:valAx>
        <c:axId val="28278429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278194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fr-FR"/>
              <a:t>Répartition de la population active selon la PCS - France métropolitaine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005569591532792"/>
          <c:y val="0.13583711458385236"/>
          <c:w val="0.49154136987239155"/>
          <c:h val="0.75346994561664749"/>
        </c:manualLayout>
      </c:layout>
      <c:pieChart>
        <c:varyColors val="1"/>
        <c:ser>
          <c:idx val="0"/>
          <c:order val="0"/>
          <c:tx>
            <c:strRef>
              <c:f>'Var qualitative'!$D$4</c:f>
              <c:strCache>
                <c:ptCount val="1"/>
                <c:pt idx="0">
                  <c:v>Effectifs</c:v>
                </c:pt>
              </c:strCache>
            </c:strRef>
          </c:tx>
          <c:dLbls>
            <c:dLbl>
              <c:idx val="0"/>
              <c:layout>
                <c:manualLayout>
                  <c:x val="6.8454871573588816E-2"/>
                  <c:y val="4.8186897113138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5-4C4A-B650-A61666743097}"/>
                </c:ext>
              </c:extLst>
            </c:dLbl>
            <c:dLbl>
              <c:idx val="1"/>
              <c:layout>
                <c:manualLayout>
                  <c:x val="2.2345421662510152E-2"/>
                  <c:y val="0.106640173989770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5-4C4A-B650-A61666743097}"/>
                </c:ext>
              </c:extLst>
            </c:dLbl>
            <c:dLbl>
              <c:idx val="2"/>
              <c:layout>
                <c:manualLayout>
                  <c:x val="-0.16267053012725372"/>
                  <c:y val="-1.25925459070926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F5-4C4A-B650-A61666743097}"/>
                </c:ext>
              </c:extLst>
            </c:dLbl>
            <c:dLbl>
              <c:idx val="3"/>
              <c:layout>
                <c:manualLayout>
                  <c:x val="-9.4789397734771588E-2"/>
                  <c:y val="-0.224679370524493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F5-4C4A-B650-A61666743097}"/>
                </c:ext>
              </c:extLst>
            </c:dLbl>
            <c:dLbl>
              <c:idx val="4"/>
              <c:layout>
                <c:manualLayout>
                  <c:x val="0.16915344382893771"/>
                  <c:y val="-4.186703087222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F5-4C4A-B650-A61666743097}"/>
                </c:ext>
              </c:extLst>
            </c:dLbl>
            <c:dLbl>
              <c:idx val="5"/>
              <c:layout>
                <c:manualLayout>
                  <c:x val="1.5891622762156141E-2"/>
                  <c:y val="0.19450900059164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F5-4C4A-B650-A61666743097}"/>
                </c:ext>
              </c:extLst>
            </c:dLbl>
            <c:dLbl>
              <c:idx val="6"/>
              <c:layout>
                <c:manualLayout>
                  <c:x val="3.9207035513707328E-2"/>
                  <c:y val="-3.7835548517533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F5-4C4A-B650-A61666743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'Var qualitative'!$C$5:$C$11</c:f>
              <c:strCache>
                <c:ptCount val="7"/>
                <c:pt idx="0">
                  <c:v>Agriculteurs</c:v>
                </c:pt>
                <c:pt idx="1">
                  <c:v>Artisans, comm., Chefs entr.</c:v>
                </c:pt>
                <c:pt idx="2">
                  <c:v>Cadres &amp; prof.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Autres</c:v>
                </c:pt>
              </c:strCache>
            </c:strRef>
          </c:cat>
          <c:val>
            <c:numRef>
              <c:f>'Var qualitative'!$D$5:$D$11</c:f>
              <c:numCache>
                <c:formatCode>#,##0</c:formatCode>
                <c:ptCount val="7"/>
                <c:pt idx="0">
                  <c:v>548029</c:v>
                </c:pt>
                <c:pt idx="1">
                  <c:v>1622398</c:v>
                </c:pt>
                <c:pt idx="2">
                  <c:v>4157826</c:v>
                </c:pt>
                <c:pt idx="3">
                  <c:v>6937201</c:v>
                </c:pt>
                <c:pt idx="4">
                  <c:v>8595495</c:v>
                </c:pt>
                <c:pt idx="5">
                  <c:v>7140185</c:v>
                </c:pt>
                <c:pt idx="6">
                  <c:v>318655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F5-4C4A-B650-A616667430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5"/>
      </c:pieChart>
    </c:plotArea>
    <c:plotVisOnly val="1"/>
    <c:dispBlanksAs val="zero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0.01354</cdr:x>
      <cdr:y>0.04498</cdr:y>
    </cdr:from>
    <cdr:to>
      <cdr:x>0.12641</cdr:x>
      <cdr:y>0.09227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F8B91DA2-80B4-4769-82AD-653C2A750C59}"/>
            </a:ext>
          </a:extLst>
        </cdr:cNvPr>
        <cdr:cNvSpPr txBox="1"/>
      </cdr:nvSpPr>
      <cdr:spPr>
        <a:xfrm xmlns:a="http://schemas.openxmlformats.org/drawingml/2006/main">
          <a:off x="125835" y="272642"/>
          <a:ext cx="1048624" cy="28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Effectif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0.01354</cdr:x>
      <cdr:y>0.04498</cdr:y>
    </cdr:from>
    <cdr:to>
      <cdr:x>0.12641</cdr:x>
      <cdr:y>0.09227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3C87BCA1-1D0D-4B3C-9B9A-00FA3D938937}"/>
            </a:ext>
          </a:extLst>
        </cdr:cNvPr>
        <cdr:cNvSpPr txBox="1"/>
      </cdr:nvSpPr>
      <cdr:spPr>
        <a:xfrm xmlns:a="http://schemas.openxmlformats.org/drawingml/2006/main">
          <a:off x="125835" y="272642"/>
          <a:ext cx="1048624" cy="28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17"/>
  <sheetViews>
    <sheetView zoomScale="85" zoomScaleNormal="85" workbookViewId="0">
      <selection activeCell="G21" sqref="G21"/>
    </sheetView>
  </sheetViews>
  <sheetFormatPr baseColWidth="10" defaultRowHeight="15" x14ac:dyDescent="0.25"/>
  <cols>
    <col min="1" max="1" width="3.125" customWidth="1"/>
    <col min="2" max="2" width="39.125" bestFit="1" customWidth="1"/>
    <col min="3" max="3" width="24" bestFit="1" customWidth="1"/>
    <col min="5" max="5" width="4.25" customWidth="1"/>
    <col min="6" max="6" width="35.25" bestFit="1" customWidth="1"/>
    <col min="7" max="7" width="24" bestFit="1" customWidth="1"/>
  </cols>
  <sheetData>
    <row r="2" spans="2:8" x14ac:dyDescent="0.25">
      <c r="B2" s="8" t="s">
        <v>15</v>
      </c>
      <c r="C2" s="8"/>
      <c r="D2" s="8"/>
      <c r="F2" s="8" t="s">
        <v>14</v>
      </c>
      <c r="G2" s="8"/>
      <c r="H2" s="8"/>
    </row>
    <row r="4" spans="2:8" x14ac:dyDescent="0.25">
      <c r="B4" s="3" t="s">
        <v>0</v>
      </c>
      <c r="C4" s="3" t="s">
        <v>10</v>
      </c>
      <c r="D4" s="5" t="s">
        <v>7</v>
      </c>
      <c r="F4" s="3" t="s">
        <v>0</v>
      </c>
      <c r="G4" s="3" t="s">
        <v>10</v>
      </c>
      <c r="H4" s="5" t="s">
        <v>7</v>
      </c>
    </row>
    <row r="5" spans="2:8" x14ac:dyDescent="0.25">
      <c r="B5" s="2" t="s">
        <v>1</v>
      </c>
      <c r="C5" s="2" t="s">
        <v>17</v>
      </c>
      <c r="D5" s="1">
        <v>548029</v>
      </c>
      <c r="F5" s="2" t="s">
        <v>1</v>
      </c>
      <c r="G5" s="2" t="s">
        <v>17</v>
      </c>
      <c r="H5" s="6">
        <f>D5/D$13</f>
        <v>1.8691437376987946E-2</v>
      </c>
    </row>
    <row r="6" spans="2:8" x14ac:dyDescent="0.25">
      <c r="B6" s="2" t="s">
        <v>2</v>
      </c>
      <c r="C6" s="2" t="s">
        <v>19</v>
      </c>
      <c r="D6" s="1">
        <v>1622398</v>
      </c>
      <c r="F6" s="2" t="s">
        <v>2</v>
      </c>
      <c r="G6" s="2" t="s">
        <v>19</v>
      </c>
      <c r="H6" s="6">
        <f t="shared" ref="H6:H11" si="0">D6/D$13</f>
        <v>5.5334572837478467E-2</v>
      </c>
    </row>
    <row r="7" spans="2:8" x14ac:dyDescent="0.25">
      <c r="B7" s="2" t="s">
        <v>3</v>
      </c>
      <c r="C7" s="2" t="s">
        <v>18</v>
      </c>
      <c r="D7" s="1">
        <v>4157826</v>
      </c>
      <c r="F7" s="2" t="s">
        <v>3</v>
      </c>
      <c r="G7" s="2" t="s">
        <v>18</v>
      </c>
      <c r="H7" s="6">
        <f t="shared" si="0"/>
        <v>0.14180954712873275</v>
      </c>
    </row>
    <row r="8" spans="2:8" x14ac:dyDescent="0.25">
      <c r="B8" s="2" t="s">
        <v>4</v>
      </c>
      <c r="C8" s="2" t="s">
        <v>16</v>
      </c>
      <c r="D8" s="1">
        <v>6937201</v>
      </c>
      <c r="F8" s="2" t="s">
        <v>4</v>
      </c>
      <c r="G8" s="2" t="s">
        <v>16</v>
      </c>
      <c r="H8" s="6">
        <f t="shared" si="0"/>
        <v>0.2366047381855306</v>
      </c>
    </row>
    <row r="9" spans="2:8" x14ac:dyDescent="0.25">
      <c r="B9" s="2" t="s">
        <v>5</v>
      </c>
      <c r="C9" s="2" t="s">
        <v>5</v>
      </c>
      <c r="D9" s="1">
        <v>8595495</v>
      </c>
      <c r="F9" s="2" t="s">
        <v>5</v>
      </c>
      <c r="G9" s="2" t="s">
        <v>5</v>
      </c>
      <c r="H9" s="6">
        <f t="shared" si="0"/>
        <v>0.29316360359892085</v>
      </c>
    </row>
    <row r="10" spans="2:8" x14ac:dyDescent="0.25">
      <c r="B10" s="2" t="s">
        <v>6</v>
      </c>
      <c r="C10" s="2" t="s">
        <v>6</v>
      </c>
      <c r="D10" s="1">
        <v>7140185</v>
      </c>
      <c r="F10" s="2" t="s">
        <v>6</v>
      </c>
      <c r="G10" s="2" t="s">
        <v>6</v>
      </c>
      <c r="H10" s="6">
        <f t="shared" si="0"/>
        <v>0.24352784394185101</v>
      </c>
    </row>
    <row r="11" spans="2:8" x14ac:dyDescent="0.25">
      <c r="B11" s="2" t="s">
        <v>9</v>
      </c>
      <c r="C11" s="2" t="s">
        <v>9</v>
      </c>
      <c r="D11" s="1">
        <f>29319789-29001134</f>
        <v>318655</v>
      </c>
      <c r="F11" s="2" t="s">
        <v>9</v>
      </c>
      <c r="G11" s="2" t="s">
        <v>9</v>
      </c>
      <c r="H11" s="6">
        <f t="shared" si="0"/>
        <v>1.0868256930498374E-2</v>
      </c>
    </row>
    <row r="12" spans="2:8" x14ac:dyDescent="0.25">
      <c r="B12" s="2"/>
      <c r="C12" s="2"/>
      <c r="D12" s="1"/>
      <c r="F12" s="2"/>
      <c r="G12" s="2"/>
      <c r="H12" s="6"/>
    </row>
    <row r="13" spans="2:8" x14ac:dyDescent="0.25">
      <c r="B13" s="3" t="s">
        <v>8</v>
      </c>
      <c r="C13" s="3"/>
      <c r="D13" s="4">
        <f>SUM(D5:D11)</f>
        <v>29319789</v>
      </c>
      <c r="F13" s="3" t="s">
        <v>8</v>
      </c>
      <c r="G13" s="3"/>
      <c r="H13" s="7">
        <f>SUM(H5:H11)</f>
        <v>1</v>
      </c>
    </row>
    <row r="15" spans="2:8" x14ac:dyDescent="0.25">
      <c r="B15" t="s">
        <v>11</v>
      </c>
    </row>
    <row r="16" spans="2:8" x14ac:dyDescent="0.25">
      <c r="B16" t="s">
        <v>12</v>
      </c>
    </row>
    <row r="17" spans="2:2" x14ac:dyDescent="0.25">
      <c r="B17" t="s">
        <v>13</v>
      </c>
    </row>
  </sheetData>
  <sheetProtection password="DA5D" sheet="1" objects="1" scenarios="1"/>
  <mergeCells count="2">
    <mergeCell ref="B2:D2"/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4</vt:i4>
      </vt:variant>
    </vt:vector>
  </HeadingPairs>
  <TitlesOfParts>
    <vt:vector size="5" baseType="lpstr">
      <vt:lpstr>Var qualitative</vt:lpstr>
      <vt:lpstr>Diag en barres (1)</vt:lpstr>
      <vt:lpstr>Diag en barres (2)</vt:lpstr>
      <vt:lpstr>Diag en barres (3)</vt:lpstr>
      <vt:lpstr>Diag circulaire</vt:lpstr>
    </vt:vector>
  </TitlesOfParts>
  <Company>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Université</dc:creator>
  <cp:lastModifiedBy>User</cp:lastModifiedBy>
  <dcterms:created xsi:type="dcterms:W3CDTF">2009-10-13T08:36:50Z</dcterms:created>
  <dcterms:modified xsi:type="dcterms:W3CDTF">2016-10-23T17:41:14Z</dcterms:modified>
</cp:coreProperties>
</file>