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drawings/vmlDrawing1.vml" ContentType="application/vnd.openxmlformats-officedocument.vmlDrawing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custom.xml" ContentType="application/vnd.openxmlformats-officedocument.custom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AnalyseEspVie" sheetId="1" state="visible" r:id="rId3"/>
  </sheets>
  <definedNames>
    <definedName function="false" hidden="false" name="Excel_BuiltIn_Print_Area_1" vbProcedure="false">#REF!</definedName>
    <definedName function="false" hidden="false" name="Excel_BuiltIn_Print_Titles_1" vbProcedure="false">#REF!</definedName>
    <definedName function="false" hidden="false" name="Excel_BuiltIn__FilterDatabase_1" vbProcedure="false">#REF!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1.xml><?xml version="1.0" encoding="utf-8"?>
<comments xmlns="http://schemas.openxmlformats.org/spreadsheetml/2006/main" xmlns:xdr="http://schemas.openxmlformats.org/drawingml/2006/spreadsheetDrawing">
  <authors>
    <author>Renaud Orain</author>
  </authors>
  <commentList>
    <comment ref="B1" authorId="0">
      <text>
        <r>
          <rPr>
            <sz val="10"/>
            <rFont val="Arial"/>
            <family val="2"/>
          </rPr>
          <t xml:space="preserve">Année variable selon pays (en général 2017)</t>
        </r>
      </text>
    </comment>
  </commentList>
</comments>
</file>

<file path=xl/sharedStrings.xml><?xml version="1.0" encoding="utf-8"?>
<sst xmlns="http://schemas.openxmlformats.org/spreadsheetml/2006/main" count="199" uniqueCount="199">
  <si>
    <t xml:space="preserve">pays</t>
  </si>
  <si>
    <t xml:space="preserve">EspVie</t>
  </si>
  <si>
    <t xml:space="preserve">RNB/tête</t>
  </si>
  <si>
    <t xml:space="preserve">Log10</t>
  </si>
  <si>
    <t xml:space="preserve">Années éducation</t>
  </si>
  <si>
    <t xml:space="preserve">Ratio de Palma</t>
  </si>
  <si>
    <t xml:space="preserve">calcul d’une variance</t>
  </si>
  <si>
    <t xml:space="preserve">% cumulés croissants</t>
  </si>
  <si>
    <t xml:space="preserve">produits</t>
  </si>
  <si>
    <t xml:space="preserve">valeurs prédites</t>
  </si>
  <si>
    <t xml:space="preserve">Azerbaïdjan</t>
  </si>
  <si>
    <t xml:space="preserve">Moldova</t>
  </si>
  <si>
    <t xml:space="preserve">Ukraine</t>
  </si>
  <si>
    <t xml:space="preserve">Slovaquie</t>
  </si>
  <si>
    <t xml:space="preserve">République tchèque</t>
  </si>
  <si>
    <t xml:space="preserve">Slovénie</t>
  </si>
  <si>
    <t xml:space="preserve">Islande</t>
  </si>
  <si>
    <t xml:space="preserve">Kazakhstan</t>
  </si>
  <si>
    <t xml:space="preserve">Kirghizstan</t>
  </si>
  <si>
    <t xml:space="preserve">Bélarus</t>
  </si>
  <si>
    <t xml:space="preserve">Serbie</t>
  </si>
  <si>
    <t xml:space="preserve">Roumanie</t>
  </si>
  <si>
    <t xml:space="preserve">Algérie</t>
  </si>
  <si>
    <t xml:space="preserve">Albanie</t>
  </si>
  <si>
    <t xml:space="preserve">Danemark</t>
  </si>
  <si>
    <t xml:space="preserve">Belgique</t>
  </si>
  <si>
    <t xml:space="preserve">Finlande</t>
  </si>
  <si>
    <t xml:space="preserve">Norvège</t>
  </si>
  <si>
    <t xml:space="preserve">Suède</t>
  </si>
  <si>
    <t xml:space="preserve">Sao Tomé-et-Principe</t>
  </si>
  <si>
    <t xml:space="preserve">Timor-Leste</t>
  </si>
  <si>
    <t xml:space="preserve">Irak</t>
  </si>
  <si>
    <t xml:space="preserve">Hongrie</t>
  </si>
  <si>
    <t xml:space="preserve">Croatie</t>
  </si>
  <si>
    <t xml:space="preserve">Malte</t>
  </si>
  <si>
    <t xml:space="preserve">Autriche</t>
  </si>
  <si>
    <t xml:space="preserve">Pays-Bas</t>
  </si>
  <si>
    <t xml:space="preserve">Pakistan</t>
  </si>
  <si>
    <t xml:space="preserve">Monténégro</t>
  </si>
  <si>
    <t xml:space="preserve">Estonie</t>
  </si>
  <si>
    <t xml:space="preserve">Pologne</t>
  </si>
  <si>
    <t xml:space="preserve">Liban</t>
  </si>
  <si>
    <t xml:space="preserve">Allemagne</t>
  </si>
  <si>
    <t xml:space="preserve">Irlande</t>
  </si>
  <si>
    <t xml:space="preserve">Luxembourg</t>
  </si>
  <si>
    <t xml:space="preserve">Corée, Rép. de</t>
  </si>
  <si>
    <t xml:space="preserve">Japon</t>
  </si>
  <si>
    <t xml:space="preserve">Mali</t>
  </si>
  <si>
    <t xml:space="preserve">Guinée</t>
  </si>
  <si>
    <t xml:space="preserve">Libéria</t>
  </si>
  <si>
    <t xml:space="preserve">Mauritanie</t>
  </si>
  <si>
    <t xml:space="preserve">Mongolie</t>
  </si>
  <si>
    <t xml:space="preserve">Népal</t>
  </si>
  <si>
    <t xml:space="preserve">Égypte</t>
  </si>
  <si>
    <t xml:space="preserve">Bangladesh</t>
  </si>
  <si>
    <t xml:space="preserve">Arménie</t>
  </si>
  <si>
    <t xml:space="preserve">Bosnie-Herzégovine</t>
  </si>
  <si>
    <t xml:space="preserve">Royaume-Uni</t>
  </si>
  <si>
    <t xml:space="preserve">Canada</t>
  </si>
  <si>
    <t xml:space="preserve">France</t>
  </si>
  <si>
    <t xml:space="preserve">Suisse</t>
  </si>
  <si>
    <t xml:space="preserve">Sierra Leone</t>
  </si>
  <si>
    <t xml:space="preserve">Niger</t>
  </si>
  <si>
    <t xml:space="preserve">Soudan</t>
  </si>
  <si>
    <t xml:space="preserve">Tadjikistan</t>
  </si>
  <si>
    <t xml:space="preserve">Territoires palestiniens occupés</t>
  </si>
  <si>
    <t xml:space="preserve">Jordanie</t>
  </si>
  <si>
    <t xml:space="preserve">Lettonie</t>
  </si>
  <si>
    <t xml:space="preserve">Macédoine (ex-République yougoslave )</t>
  </si>
  <si>
    <t xml:space="preserve">Viet Nam</t>
  </si>
  <si>
    <t xml:space="preserve">Chypres</t>
  </si>
  <si>
    <t xml:space="preserve">Australie</t>
  </si>
  <si>
    <t xml:space="preserve">Italie</t>
  </si>
  <si>
    <t xml:space="preserve">Burkina Faso</t>
  </si>
  <si>
    <t xml:space="preserve">Gambie</t>
  </si>
  <si>
    <t xml:space="preserve">Inde</t>
  </si>
  <si>
    <t xml:space="preserve">Géorgie</t>
  </si>
  <si>
    <t xml:space="preserve">Maurice</t>
  </si>
  <si>
    <t xml:space="preserve">Tunisie</t>
  </si>
  <si>
    <t xml:space="preserve">Grèce</t>
  </si>
  <si>
    <t xml:space="preserve">Portugal</t>
  </si>
  <si>
    <t xml:space="preserve">Espagne</t>
  </si>
  <si>
    <t xml:space="preserve">Yémen</t>
  </si>
  <si>
    <t xml:space="preserve">Kiribati</t>
  </si>
  <si>
    <t xml:space="preserve">République démocratique populaire lao</t>
  </si>
  <si>
    <t xml:space="preserve">Fidji</t>
  </si>
  <si>
    <t xml:space="preserve">Îles Salomon</t>
  </si>
  <si>
    <t xml:space="preserve">Fédération de Russie</t>
  </si>
  <si>
    <t xml:space="preserve">Vanuatu</t>
  </si>
  <si>
    <t xml:space="preserve">Tonga</t>
  </si>
  <si>
    <t xml:space="preserve">Lituanie</t>
  </si>
  <si>
    <t xml:space="preserve">Bulgarie</t>
  </si>
  <si>
    <t xml:space="preserve">Thaïlande</t>
  </si>
  <si>
    <t xml:space="preserve">Burundi</t>
  </si>
  <si>
    <t xml:space="preserve">République-Unie de Tanzanie</t>
  </si>
  <si>
    <t xml:space="preserve">Myanmar</t>
  </si>
  <si>
    <t xml:space="preserve">Iran (République islamique d’)</t>
  </si>
  <si>
    <t xml:space="preserve">Maldives</t>
  </si>
  <si>
    <t xml:space="preserve">Éthiopie</t>
  </si>
  <si>
    <t xml:space="preserve">Micronésie (États Fédérés de)</t>
  </si>
  <si>
    <t xml:space="preserve">Indonésie</t>
  </si>
  <si>
    <t xml:space="preserve">Bhoutan</t>
  </si>
  <si>
    <t xml:space="preserve">Uruguay</t>
  </si>
  <si>
    <t xml:space="preserve">Sénégal</t>
  </si>
  <si>
    <t xml:space="preserve">Philippines</t>
  </si>
  <si>
    <t xml:space="preserve">El Salvador</t>
  </si>
  <si>
    <t xml:space="preserve">Sri Lanka</t>
  </si>
  <si>
    <t xml:space="preserve">Côte d'Ivoire</t>
  </si>
  <si>
    <t xml:space="preserve">Ouganda</t>
  </si>
  <si>
    <t xml:space="preserve">Haïti</t>
  </si>
  <si>
    <t xml:space="preserve">Papouasie-Nouvelle-Guinée</t>
  </si>
  <si>
    <t xml:space="preserve">Maroc</t>
  </si>
  <si>
    <t xml:space="preserve">États-Unis</t>
  </si>
  <si>
    <t xml:space="preserve">Israël</t>
  </si>
  <si>
    <t xml:space="preserve">Congo (République démocratique du)</t>
  </si>
  <si>
    <t xml:space="preserve">Angola</t>
  </si>
  <si>
    <t xml:space="preserve">Ghana</t>
  </si>
  <si>
    <t xml:space="preserve">Madagascar</t>
  </si>
  <si>
    <t xml:space="preserve">Gabon</t>
  </si>
  <si>
    <t xml:space="preserve">Samoa</t>
  </si>
  <si>
    <t xml:space="preserve">Turquie</t>
  </si>
  <si>
    <t xml:space="preserve">Chine</t>
  </si>
  <si>
    <t xml:space="preserve">Argentine</t>
  </si>
  <si>
    <t xml:space="preserve">Tchad</t>
  </si>
  <si>
    <t xml:space="preserve">Nigéria</t>
  </si>
  <si>
    <t xml:space="preserve">Togo</t>
  </si>
  <si>
    <t xml:space="preserve">Zimbabwe</t>
  </si>
  <si>
    <t xml:space="preserve">Djibouti</t>
  </si>
  <si>
    <t xml:space="preserve">Pérou</t>
  </si>
  <si>
    <t xml:space="preserve">Mexique</t>
  </si>
  <si>
    <t xml:space="preserve">Bolivie</t>
  </si>
  <si>
    <t xml:space="preserve">Équateur</t>
  </si>
  <si>
    <t xml:space="preserve">Malawi</t>
  </si>
  <si>
    <t xml:space="preserve">Comores</t>
  </si>
  <si>
    <t xml:space="preserve">République dominicaine</t>
  </si>
  <si>
    <t xml:space="preserve">Seychelles</t>
  </si>
  <si>
    <t xml:space="preserve">Malaisie</t>
  </si>
  <si>
    <t xml:space="preserve">Nicaragua</t>
  </si>
  <si>
    <t xml:space="preserve">Soudan du Sud</t>
  </si>
  <si>
    <t xml:space="preserve">Cameroun</t>
  </si>
  <si>
    <t xml:space="preserve">Cap-Vert</t>
  </si>
  <si>
    <t xml:space="preserve">Venezuela (République bolivarienne du)</t>
  </si>
  <si>
    <t xml:space="preserve">Chili</t>
  </si>
  <si>
    <t xml:space="preserve">Bénin</t>
  </si>
  <si>
    <t xml:space="preserve">Kenya</t>
  </si>
  <si>
    <t xml:space="preserve">Paraguay</t>
  </si>
  <si>
    <t xml:space="preserve">Guatemala</t>
  </si>
  <si>
    <t xml:space="preserve">Costa Rica</t>
  </si>
  <si>
    <t xml:space="preserve">Congo</t>
  </si>
  <si>
    <t xml:space="preserve">Rwanda</t>
  </si>
  <si>
    <t xml:space="preserve">Guinée-Bissau</t>
  </si>
  <si>
    <t xml:space="preserve">Honduras</t>
  </si>
  <si>
    <t xml:space="preserve">Colombie</t>
  </si>
  <si>
    <t xml:space="preserve">Panama</t>
  </si>
  <si>
    <t xml:space="preserve">Eswatini (Swaziland)</t>
  </si>
  <si>
    <t xml:space="preserve">Brésil</t>
  </si>
  <si>
    <t xml:space="preserve">Mozambique</t>
  </si>
  <si>
    <t xml:space="preserve">Lesotho</t>
  </si>
  <si>
    <t xml:space="preserve">République Centrafricaine</t>
  </si>
  <si>
    <t xml:space="preserve">Zambie</t>
  </si>
  <si>
    <t xml:space="preserve">Namibie</t>
  </si>
  <si>
    <t xml:space="preserve">Botswana</t>
  </si>
  <si>
    <t xml:space="preserve">Afrique du Sud</t>
  </si>
  <si>
    <t xml:space="preserve">Guinée équatoriale</t>
  </si>
  <si>
    <t xml:space="preserve">Afghanistan</t>
  </si>
  <si>
    <t xml:space="preserve">Érythrée</t>
  </si>
  <si>
    <t xml:space="preserve">Guyane</t>
  </si>
  <si>
    <t xml:space="preserve">Turkménistan</t>
  </si>
  <si>
    <t xml:space="preserve">Cambodge</t>
  </si>
  <si>
    <t xml:space="preserve">Belize</t>
  </si>
  <si>
    <t xml:space="preserve">Trinité-et-Tobago</t>
  </si>
  <si>
    <t xml:space="preserve">République arabe syrienne</t>
  </si>
  <si>
    <t xml:space="preserve">Ouzbékistan</t>
  </si>
  <si>
    <t xml:space="preserve">Suriname</t>
  </si>
  <si>
    <t xml:space="preserve">Libye</t>
  </si>
  <si>
    <t xml:space="preserve">Saint-Vincent-et-les Grenadines</t>
  </si>
  <si>
    <t xml:space="preserve">Palau</t>
  </si>
  <si>
    <t xml:space="preserve">Îles Marshall</t>
  </si>
  <si>
    <t xml:space="preserve">Grenade</t>
  </si>
  <si>
    <t xml:space="preserve">Saint-Kitts-et-Nevis</t>
  </si>
  <si>
    <t xml:space="preserve">Arabie Saoudite</t>
  </si>
  <si>
    <t xml:space="preserve">Koweït</t>
  </si>
  <si>
    <t xml:space="preserve">Sainte-Lucie</t>
  </si>
  <si>
    <t xml:space="preserve">Bahamas</t>
  </si>
  <si>
    <t xml:space="preserve">Barbade</t>
  </si>
  <si>
    <t xml:space="preserve">Jamaïque</t>
  </si>
  <si>
    <t xml:space="preserve">Antigua-et-Barbuda</t>
  </si>
  <si>
    <t xml:space="preserve">Bahreïn</t>
  </si>
  <si>
    <t xml:space="preserve">Oman</t>
  </si>
  <si>
    <t xml:space="preserve">Brunei Darussalam</t>
  </si>
  <si>
    <t xml:space="preserve">Émirats arabes unis</t>
  </si>
  <si>
    <t xml:space="preserve">Dominique</t>
  </si>
  <si>
    <t xml:space="preserve">Qatar</t>
  </si>
  <si>
    <t xml:space="preserve">Cuba</t>
  </si>
  <si>
    <t xml:space="preserve">Liechtenstein</t>
  </si>
  <si>
    <t xml:space="preserve">Andorre</t>
  </si>
  <si>
    <t xml:space="preserve">Nouvelle-Zélande</t>
  </si>
  <si>
    <t xml:space="preserve">Singapour</t>
  </si>
  <si>
    <t xml:space="preserve">Hong Kong, Chine (SAR)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</si>
</sst>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0.00\ %"/>
  </numFmts>
  <fonts count="17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FFFFFF"/>
      <name val="Calibri"/>
      <family val="2"/>
      <charset val="1"/>
    </font>
    <font>
      <b val="true"/>
      <sz val="10"/>
      <color rgb="FF000000"/>
      <name val="Calibri"/>
      <family val="2"/>
      <charset val="1"/>
    </font>
    <font>
      <sz val="10"/>
      <color rgb="FFCC0000"/>
      <name val="Calibri"/>
      <family val="2"/>
      <charset val="1"/>
    </font>
    <font>
      <b val="true"/>
      <sz val="10"/>
      <color rgb="FFFFFFFF"/>
      <name val="Calibri"/>
      <family val="2"/>
      <charset val="1"/>
    </font>
    <font>
      <i val="true"/>
      <sz val="10"/>
      <color rgb="FF808080"/>
      <name val="Calibri"/>
      <family val="2"/>
      <charset val="1"/>
    </font>
    <font>
      <sz val="10"/>
      <color rgb="FF006600"/>
      <name val="Calibri"/>
      <family val="2"/>
      <charset val="1"/>
    </font>
    <font>
      <sz val="18"/>
      <color rgb="FF000000"/>
      <name val="Calibri"/>
      <family val="2"/>
      <charset val="1"/>
    </font>
    <font>
      <sz val="12"/>
      <color rgb="FF000000"/>
      <name val="Calibri"/>
      <family val="2"/>
      <charset val="1"/>
    </font>
    <font>
      <u val="single"/>
      <sz val="10"/>
      <color rgb="FF0000EE"/>
      <name val="Calibri"/>
      <family val="2"/>
      <charset val="1"/>
    </font>
    <font>
      <sz val="10"/>
      <color rgb="FF996600"/>
      <name val="Calibri"/>
      <family val="2"/>
      <charset val="1"/>
    </font>
    <font>
      <sz val="10"/>
      <color rgb="FF333333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  <fill>
      <patternFill patternType="solid">
        <fgColor rgb="FF808080"/>
        <bgColor rgb="FF969696"/>
      </patternFill>
    </fill>
    <fill>
      <patternFill patternType="solid">
        <fgColor rgb="FFDDDDDD"/>
        <bgColor rgb="FFFFCCCC"/>
      </patternFill>
    </fill>
    <fill>
      <patternFill patternType="solid">
        <fgColor rgb="FFFFCCCC"/>
        <bgColor rgb="FFDDDDDD"/>
      </patternFill>
    </fill>
    <fill>
      <patternFill patternType="solid">
        <fgColor rgb="FFCC0000"/>
        <bgColor rgb="FF800000"/>
      </patternFill>
    </fill>
    <fill>
      <patternFill patternType="solid">
        <fgColor rgb="FFCCFFCC"/>
        <bgColor rgb="FFCCFFFF"/>
      </patternFill>
    </fill>
    <fill>
      <patternFill patternType="solid">
        <fgColor rgb="FFFFFFCC"/>
        <bgColor rgb="FFFFFFFF"/>
      </patternFill>
    </fill>
    <fill>
      <patternFill patternType="solid">
        <fgColor rgb="FFFFFF00"/>
        <bgColor rgb="FFFFFF00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</borders>
  <cellStyleXfs count="45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5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3" borderId="0" applyFont="true" applyBorder="false" applyAlignment="true" applyProtection="false">
      <alignment horizontal="general" vertical="bottom" textRotation="0" wrapText="false" indent="0" shrinkToFit="false"/>
    </xf>
    <xf numFmtId="164" fontId="5" fillId="4" borderId="0" applyFont="true" applyBorder="false" applyAlignment="true" applyProtection="false">
      <alignment horizontal="general" vertical="bottom" textRotation="0" wrapText="false" indent="0" shrinkToFit="false"/>
    </xf>
    <xf numFmtId="164" fontId="6" fillId="5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left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7" fillId="6" borderId="0" applyFont="true" applyBorder="false" applyAlignment="true" applyProtection="false">
      <alignment horizontal="general" vertical="bottom" textRotation="0" wrapText="false" indent="0" shrinkToFit="false"/>
    </xf>
    <xf numFmtId="164" fontId="8" fillId="0" borderId="0" applyFont="true" applyBorder="false" applyAlignment="true" applyProtection="false">
      <alignment horizontal="general" vertical="bottom" textRotation="0" wrapText="false" indent="0" shrinkToFit="false"/>
    </xf>
    <xf numFmtId="164" fontId="9" fillId="7" borderId="0" applyFont="true" applyBorder="false" applyAlignment="true" applyProtection="false">
      <alignment horizontal="general" vertical="bottom" textRotation="0" wrapText="false" indent="0" shrinkToFit="false"/>
    </xf>
    <xf numFmtId="164" fontId="10" fillId="0" borderId="0" applyFont="true" applyBorder="false" applyAlignment="true" applyProtection="false">
      <alignment horizontal="general" vertical="bottom" textRotation="0" wrapText="false" indent="0" shrinkToFit="false"/>
    </xf>
    <xf numFmtId="164" fontId="11" fillId="0" borderId="0" applyFont="true" applyBorder="false" applyAlignment="true" applyProtection="false">
      <alignment horizontal="general" vertical="bottom" textRotation="0" wrapText="false" indent="0" shrinkToFit="false"/>
    </xf>
    <xf numFmtId="164" fontId="12" fillId="0" borderId="0" applyFont="true" applyBorder="false" applyAlignment="true" applyProtection="false">
      <alignment horizontal="general" vertical="bottom" textRotation="0" wrapText="false" indent="0" shrinkToFit="false"/>
    </xf>
    <xf numFmtId="164" fontId="13" fillId="8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14" fillId="8" borderId="1" applyFont="true" applyBorder="true" applyAlignment="true" applyProtection="false">
      <alignment horizontal="general" vertical="bottom" textRotation="0" wrapText="false" indent="0" shrinkToFit="false"/>
    </xf>
    <xf numFmtId="164" fontId="15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15" fillId="0" borderId="0" applyFont="true" applyBorder="false" applyAlignment="true" applyProtection="false">
      <alignment horizontal="left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6" fillId="0" borderId="0" applyFont="true" applyBorder="false" applyAlignment="true" applyProtection="false">
      <alignment horizontal="general" vertical="bottom" textRotation="0" wrapText="false" indent="0" shrinkToFit="false"/>
    </xf>
  </cellStyleXfs>
  <cellXfs count="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5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9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31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Accent 1 14" xfId="20"/>
    <cellStyle name="Accent 13" xfId="21"/>
    <cellStyle name="Accent 2 15" xfId="22"/>
    <cellStyle name="Accent 3 16" xfId="23"/>
    <cellStyle name="Bad 10" xfId="24"/>
    <cellStyle name="Catégorie de la table dynamique" xfId="25"/>
    <cellStyle name="Champ de la table dynamique" xfId="26"/>
    <cellStyle name="Coin de la table dynamique" xfId="27"/>
    <cellStyle name="Error 12" xfId="28"/>
    <cellStyle name="Footnote 5" xfId="29"/>
    <cellStyle name="Good 8" xfId="30"/>
    <cellStyle name="Heading 1 1" xfId="31"/>
    <cellStyle name="Heading 2 2" xfId="32"/>
    <cellStyle name="Hyperlink 6" xfId="33"/>
    <cellStyle name="Neutral 9" xfId="34"/>
    <cellStyle name="Normal 2 2 2" xfId="35"/>
    <cellStyle name="Normal 4" xfId="36"/>
    <cellStyle name="Normal 5" xfId="37"/>
    <cellStyle name="Note 4" xfId="38"/>
    <cellStyle name="Résultat de la table dynamique" xfId="39"/>
    <cellStyle name="Status 7" xfId="40"/>
    <cellStyle name="Text 3" xfId="41"/>
    <cellStyle name="Titre de la table dynamique" xfId="42"/>
    <cellStyle name="Valeur de la table dynamique" xfId="43"/>
    <cellStyle name="Warning 11" xfId="44"/>
  </cellStyles>
  <colors>
    <indexedColors>
      <rgbColor rgb="FF000000"/>
      <rgbColor rgb="FFFFFFFF"/>
      <rgbColor rgb="FFCC0000"/>
      <rgbColor rgb="FF00FF00"/>
      <rgbColor rgb="FF0000EE"/>
      <rgbColor rgb="FFFFFF00"/>
      <rgbColor rgb="FFFF00FF"/>
      <rgbColor rgb="FF00FFFF"/>
      <rgbColor rgb="FF800000"/>
      <rgbColor rgb="FF006600"/>
      <rgbColor rgb="FF000080"/>
      <rgbColor rgb="FF9966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CC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104857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0" ySplit="3255" topLeftCell="A167" activePane="topLeft" state="split"/>
      <selection pane="topLeft" activeCell="G1" activeCellId="0" sqref="G1"/>
      <selection pane="bottomLeft" activeCell="A167" activeCellId="0" sqref="A167"/>
    </sheetView>
  </sheetViews>
  <sheetFormatPr defaultColWidth="11.53515625" defaultRowHeight="13.8" zeroHeight="false" outlineLevelRow="0" outlineLevelCol="0"/>
  <cols>
    <col collapsed="false" customWidth="true" hidden="false" outlineLevel="0" max="1" min="1" style="1" width="23.27"/>
    <col collapsed="false" customWidth="true" hidden="false" outlineLevel="0" max="2" min="2" style="1" width="10.92"/>
    <col collapsed="false" customWidth="true" hidden="false" outlineLevel="0" max="3" min="3" style="1" width="12.35"/>
    <col collapsed="false" customWidth="true" hidden="false" outlineLevel="0" max="4" min="4" style="1" width="9.1"/>
    <col collapsed="false" customWidth="true" hidden="false" outlineLevel="0" max="5" min="5" style="1" width="14.94"/>
    <col collapsed="false" customWidth="true" hidden="false" outlineLevel="0" max="8" min="8" style="1" width="9.48"/>
  </cols>
  <sheetData>
    <row r="1" customFormat="false" ht="23.85" hidden="false" customHeight="false" outlineLevel="0" collapsed="false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customFormat="false" ht="13.8" hidden="false" customHeight="false" outlineLevel="0" collapsed="false">
      <c r="A2" s="1" t="s">
        <v>10</v>
      </c>
      <c r="B2" s="1" t="n">
        <v>72.1</v>
      </c>
      <c r="C2" s="1" t="n">
        <v>15600</v>
      </c>
      <c r="D2" s="1" t="n">
        <f aca="false">LOG10(C2)</f>
        <v>4.19312459835446</v>
      </c>
      <c r="E2" s="1" t="n">
        <v>10.7</v>
      </c>
      <c r="F2" s="1" t="n">
        <v>0.6</v>
      </c>
      <c r="G2" s="1" t="e">
        <f aca="false">(F2-#REF!)^2</f>
        <v>#REF!</v>
      </c>
      <c r="H2" s="3" t="n">
        <f aca="false">1/153</f>
        <v>0.0065359477124183</v>
      </c>
      <c r="I2" s="1" t="e">
        <f aca="false">(F2-#REF!)*(B2-#REF!)</f>
        <v>#REF!</v>
      </c>
      <c r="J2" s="1" t="e">
        <f aca="false">#REF!+#REF!*F2</f>
        <v>#REF!</v>
      </c>
    </row>
    <row r="3" customFormat="false" ht="13.8" hidden="false" customHeight="false" outlineLevel="0" collapsed="false">
      <c r="A3" s="1" t="s">
        <v>11</v>
      </c>
      <c r="B3" s="1" t="n">
        <v>71.7</v>
      </c>
      <c r="C3" s="1" t="n">
        <v>5554</v>
      </c>
      <c r="D3" s="1" t="n">
        <f aca="false">LOG10(C3)</f>
        <v>3.74460587541424</v>
      </c>
      <c r="E3" s="1" t="n">
        <v>11.6</v>
      </c>
      <c r="F3" s="1" t="n">
        <v>0.9</v>
      </c>
      <c r="G3" s="1" t="e">
        <f aca="false">(F3-#REF!)^2</f>
        <v>#REF!</v>
      </c>
      <c r="H3" s="3" t="n">
        <f aca="false">H2+1/153</f>
        <v>0.0130718954248366</v>
      </c>
      <c r="I3" s="1" t="e">
        <f aca="false">(F3-#REF!)*(B3-#REF!)</f>
        <v>#REF!</v>
      </c>
    </row>
    <row r="4" customFormat="false" ht="13.8" hidden="false" customHeight="false" outlineLevel="0" collapsed="false">
      <c r="A4" s="1" t="s">
        <v>12</v>
      </c>
      <c r="B4" s="1" t="n">
        <v>72.1</v>
      </c>
      <c r="C4" s="1" t="n">
        <v>8130</v>
      </c>
      <c r="D4" s="1" t="n">
        <f aca="false">LOG10(C4)</f>
        <v>3.91009054559407</v>
      </c>
      <c r="E4" s="1" t="n">
        <v>11.3</v>
      </c>
      <c r="F4" s="1" t="n">
        <v>0.9</v>
      </c>
      <c r="G4" s="1" t="e">
        <f aca="false">(F4-#REF!)^2</f>
        <v>#REF!</v>
      </c>
      <c r="H4" s="3" t="n">
        <f aca="false">H3+1/153</f>
        <v>0.0196078431372549</v>
      </c>
      <c r="I4" s="1" t="e">
        <f aca="false">(F4-#REF!)*(B4-#REF!)</f>
        <v>#REF!</v>
      </c>
    </row>
    <row r="5" customFormat="false" ht="13.8" hidden="false" customHeight="false" outlineLevel="0" collapsed="false">
      <c r="A5" s="1" t="s">
        <v>13</v>
      </c>
      <c r="B5" s="1" t="n">
        <v>77</v>
      </c>
      <c r="C5" s="1" t="n">
        <v>29467</v>
      </c>
      <c r="D5" s="1" t="n">
        <f aca="false">LOG10(C5)</f>
        <v>4.46933592309913</v>
      </c>
      <c r="E5" s="1" t="n">
        <v>12.5</v>
      </c>
      <c r="F5" s="1" t="n">
        <v>0.9</v>
      </c>
      <c r="G5" s="1" t="e">
        <f aca="false">(F5-#REF!)^2</f>
        <v>#REF!</v>
      </c>
      <c r="H5" s="3" t="n">
        <f aca="false">H4+1/153</f>
        <v>0.0261437908496732</v>
      </c>
      <c r="I5" s="1" t="e">
        <f aca="false">(F5-#REF!)*(B5-#REF!)</f>
        <v>#REF!</v>
      </c>
    </row>
    <row r="6" customFormat="false" ht="13.8" hidden="false" customHeight="false" outlineLevel="0" collapsed="false">
      <c r="A6" s="1" t="s">
        <v>14</v>
      </c>
      <c r="B6" s="1" t="n">
        <v>78.9</v>
      </c>
      <c r="C6" s="1" t="n">
        <v>30588</v>
      </c>
      <c r="D6" s="1" t="n">
        <f aca="false">LOG10(C6)</f>
        <v>4.48555108151689</v>
      </c>
      <c r="E6" s="1" t="n">
        <v>12.7</v>
      </c>
      <c r="F6" s="1" t="n">
        <v>0.9</v>
      </c>
      <c r="G6" s="1" t="e">
        <f aca="false">(F6-#REF!)^2</f>
        <v>#REF!</v>
      </c>
      <c r="H6" s="3" t="n">
        <f aca="false">H5+1/153</f>
        <v>0.0326797385620915</v>
      </c>
      <c r="I6" s="1" t="e">
        <f aca="false">(F6-#REF!)*(B6-#REF!)</f>
        <v>#REF!</v>
      </c>
    </row>
    <row r="7" customFormat="false" ht="13.8" hidden="false" customHeight="false" outlineLevel="0" collapsed="false">
      <c r="A7" s="1" t="s">
        <v>15</v>
      </c>
      <c r="B7" s="1" t="n">
        <v>81.1</v>
      </c>
      <c r="C7" s="1" t="n">
        <v>30594</v>
      </c>
      <c r="D7" s="1" t="n">
        <f aca="false">LOG10(C7)</f>
        <v>4.48563626235112</v>
      </c>
      <c r="E7" s="1" t="n">
        <v>12.2</v>
      </c>
      <c r="F7" s="1" t="n">
        <v>0.9</v>
      </c>
      <c r="G7" s="1" t="e">
        <f aca="false">(F7-#REF!)^2</f>
        <v>#REF!</v>
      </c>
      <c r="H7" s="3" t="n">
        <f aca="false">H6+1/153</f>
        <v>0.0392156862745098</v>
      </c>
      <c r="I7" s="1" t="e">
        <f aca="false">(F7-#REF!)*(B7-#REF!)</f>
        <v>#REF!</v>
      </c>
    </row>
    <row r="8" customFormat="false" ht="13.8" hidden="false" customHeight="false" outlineLevel="0" collapsed="false">
      <c r="A8" s="1" t="s">
        <v>16</v>
      </c>
      <c r="B8" s="1" t="n">
        <v>82.9</v>
      </c>
      <c r="C8" s="1" t="n">
        <v>45810</v>
      </c>
      <c r="D8" s="1" t="n">
        <f aca="false">LOG10(C8)</f>
        <v>4.66096029177608</v>
      </c>
      <c r="E8" s="1" t="n">
        <v>12.4</v>
      </c>
      <c r="F8" s="1" t="n">
        <v>0.9</v>
      </c>
      <c r="G8" s="1" t="e">
        <f aca="false">(F8-#REF!)^2</f>
        <v>#REF!</v>
      </c>
      <c r="H8" s="3" t="n">
        <f aca="false">H7+1/153</f>
        <v>0.0457516339869281</v>
      </c>
      <c r="I8" s="1" t="e">
        <f aca="false">(F8-#REF!)*(B8-#REF!)</f>
        <v>#REF!</v>
      </c>
    </row>
    <row r="9" customFormat="false" ht="13.8" hidden="false" customHeight="false" outlineLevel="0" collapsed="false">
      <c r="A9" s="1" t="s">
        <v>17</v>
      </c>
      <c r="B9" s="1" t="n">
        <v>70</v>
      </c>
      <c r="C9" s="1" t="n">
        <v>22626</v>
      </c>
      <c r="D9" s="1" t="n">
        <f aca="false">LOG10(C9)</f>
        <v>4.35460778278926</v>
      </c>
      <c r="E9" s="1" t="n">
        <v>11.8</v>
      </c>
      <c r="F9" s="1" t="n">
        <v>1</v>
      </c>
      <c r="G9" s="1" t="e">
        <f aca="false">(F9-#REF!)^2</f>
        <v>#REF!</v>
      </c>
      <c r="H9" s="3" t="n">
        <f aca="false">H8+1/153</f>
        <v>0.0522875816993464</v>
      </c>
      <c r="I9" s="1" t="e">
        <f aca="false">(F9-#REF!)*(B9-#REF!)</f>
        <v>#REF!</v>
      </c>
    </row>
    <row r="10" customFormat="false" ht="13.8" hidden="false" customHeight="false" outlineLevel="0" collapsed="false">
      <c r="A10" s="1" t="s">
        <v>18</v>
      </c>
      <c r="B10" s="1" t="n">
        <v>71.1</v>
      </c>
      <c r="C10" s="1" t="n">
        <v>3255</v>
      </c>
      <c r="D10" s="1" t="n">
        <f aca="false">LOG10(C10)</f>
        <v>3.51255099290421</v>
      </c>
      <c r="E10" s="1" t="n">
        <v>10.9</v>
      </c>
      <c r="F10" s="1" t="n">
        <v>1</v>
      </c>
      <c r="G10" s="1" t="e">
        <f aca="false">(F10-#REF!)^2</f>
        <v>#REF!</v>
      </c>
      <c r="H10" s="3" t="n">
        <f aca="false">H9+1/153</f>
        <v>0.0588235294117647</v>
      </c>
      <c r="I10" s="1" t="e">
        <f aca="false">(F10-#REF!)*(B10-#REF!)</f>
        <v>#REF!</v>
      </c>
    </row>
    <row r="11" customFormat="false" ht="13.8" hidden="false" customHeight="false" outlineLevel="0" collapsed="false">
      <c r="A11" s="1" t="s">
        <v>19</v>
      </c>
      <c r="B11" s="1" t="n">
        <v>73.1</v>
      </c>
      <c r="C11" s="1" t="n">
        <v>16323</v>
      </c>
      <c r="D11" s="1" t="n">
        <f aca="false">LOG10(C11)</f>
        <v>4.21279998062557</v>
      </c>
      <c r="E11" s="1" t="n">
        <v>12.3</v>
      </c>
      <c r="F11" s="1" t="n">
        <v>1</v>
      </c>
      <c r="G11" s="1" t="e">
        <f aca="false">(F11-#REF!)^2</f>
        <v>#REF!</v>
      </c>
      <c r="H11" s="3" t="n">
        <f aca="false">H10+1/153</f>
        <v>0.065359477124183</v>
      </c>
      <c r="I11" s="1" t="e">
        <f aca="false">(F11-#REF!)*(B11-#REF!)</f>
        <v>#REF!</v>
      </c>
    </row>
    <row r="12" customFormat="false" ht="13.8" hidden="false" customHeight="false" outlineLevel="0" collapsed="false">
      <c r="A12" s="1" t="s">
        <v>20</v>
      </c>
      <c r="B12" s="1" t="n">
        <v>75.3</v>
      </c>
      <c r="C12" s="1" t="n">
        <v>13019</v>
      </c>
      <c r="D12" s="1" t="n">
        <f aca="false">LOG10(C12)</f>
        <v>4.11457762700017</v>
      </c>
      <c r="E12" s="1" t="n">
        <v>11.1</v>
      </c>
      <c r="F12" s="1" t="n">
        <v>1</v>
      </c>
      <c r="G12" s="1" t="e">
        <f aca="false">(F12-#REF!)^2</f>
        <v>#REF!</v>
      </c>
      <c r="H12" s="3" t="n">
        <f aca="false">H11+1/153</f>
        <v>0.0718954248366013</v>
      </c>
      <c r="I12" s="1" t="e">
        <f aca="false">(F12-#REF!)*(B12-#REF!)</f>
        <v>#REF!</v>
      </c>
    </row>
    <row r="13" customFormat="false" ht="13.8" hidden="false" customHeight="false" outlineLevel="0" collapsed="false">
      <c r="A13" s="1" t="s">
        <v>21</v>
      </c>
      <c r="B13" s="1" t="n">
        <v>75.6</v>
      </c>
      <c r="C13" s="1" t="n">
        <v>22646</v>
      </c>
      <c r="D13" s="1" t="n">
        <f aca="false">LOG10(C13)</f>
        <v>4.35499150297848</v>
      </c>
      <c r="E13" s="1" t="n">
        <v>11</v>
      </c>
      <c r="F13" s="1" t="n">
        <v>1</v>
      </c>
      <c r="G13" s="1" t="e">
        <f aca="false">(F13-#REF!)^2</f>
        <v>#REF!</v>
      </c>
      <c r="H13" s="3" t="n">
        <f aca="false">H12+1/153</f>
        <v>0.0784313725490196</v>
      </c>
      <c r="I13" s="1" t="e">
        <f aca="false">(F13-#REF!)*(B13-#REF!)</f>
        <v>#REF!</v>
      </c>
    </row>
    <row r="14" customFormat="false" ht="13.8" hidden="false" customHeight="false" outlineLevel="0" collapsed="false">
      <c r="A14" s="1" t="s">
        <v>22</v>
      </c>
      <c r="B14" s="1" t="n">
        <v>76.3</v>
      </c>
      <c r="C14" s="1" t="n">
        <v>13802</v>
      </c>
      <c r="D14" s="1" t="n">
        <f aca="false">LOG10(C14)</f>
        <v>4.13994202306998</v>
      </c>
      <c r="E14" s="1" t="n">
        <v>8</v>
      </c>
      <c r="F14" s="1" t="n">
        <v>1</v>
      </c>
      <c r="G14" s="1" t="e">
        <f aca="false">(F14-#REF!)^2</f>
        <v>#REF!</v>
      </c>
      <c r="H14" s="3" t="n">
        <f aca="false">H13+1/153</f>
        <v>0.0849673202614379</v>
      </c>
      <c r="I14" s="1" t="e">
        <f aca="false">(F14-#REF!)*(B14-#REF!)</f>
        <v>#REF!</v>
      </c>
    </row>
    <row r="15" customFormat="false" ht="13.8" hidden="false" customHeight="false" outlineLevel="0" collapsed="false">
      <c r="A15" s="1" t="s">
        <v>23</v>
      </c>
      <c r="B15" s="1" t="n">
        <v>78.5</v>
      </c>
      <c r="C15" s="1" t="n">
        <v>11886</v>
      </c>
      <c r="D15" s="1" t="n">
        <f aca="false">LOG10(C15)</f>
        <v>4.07503572592219</v>
      </c>
      <c r="E15" s="1" t="n">
        <v>10</v>
      </c>
      <c r="F15" s="1" t="n">
        <v>1</v>
      </c>
      <c r="G15" s="1" t="e">
        <f aca="false">(F15-#REF!)^2</f>
        <v>#REF!</v>
      </c>
      <c r="H15" s="3" t="n">
        <f aca="false">H14+1/153</f>
        <v>0.0915032679738562</v>
      </c>
      <c r="I15" s="1" t="e">
        <f aca="false">(F15-#REF!)*(B15-#REF!)</f>
        <v>#REF!</v>
      </c>
    </row>
    <row r="16" customFormat="false" ht="13.8" hidden="false" customHeight="false" outlineLevel="0" collapsed="false">
      <c r="A16" s="1" t="s">
        <v>24</v>
      </c>
      <c r="B16" s="1" t="n">
        <v>80.9</v>
      </c>
      <c r="C16" s="1" t="n">
        <v>47918</v>
      </c>
      <c r="D16" s="1" t="n">
        <f aca="false">LOG10(C16)</f>
        <v>4.68049868318989</v>
      </c>
      <c r="E16" s="1" t="n">
        <v>12.6</v>
      </c>
      <c r="F16" s="1" t="n">
        <v>1</v>
      </c>
      <c r="G16" s="1" t="e">
        <f aca="false">(F16-#REF!)^2</f>
        <v>#REF!</v>
      </c>
      <c r="H16" s="3" t="n">
        <f aca="false">H15+1/153</f>
        <v>0.0980392156862745</v>
      </c>
      <c r="I16" s="1" t="e">
        <f aca="false">(F16-#REF!)*(B16-#REF!)</f>
        <v>#REF!</v>
      </c>
    </row>
    <row r="17" customFormat="false" ht="13.8" hidden="false" customHeight="false" outlineLevel="0" collapsed="false">
      <c r="A17" s="1" t="s">
        <v>25</v>
      </c>
      <c r="B17" s="1" t="n">
        <v>81.3</v>
      </c>
      <c r="C17" s="1" t="n">
        <v>42156</v>
      </c>
      <c r="D17" s="1" t="n">
        <f aca="false">LOG10(C17)</f>
        <v>4.62485939583965</v>
      </c>
      <c r="E17" s="1" t="n">
        <v>11.8</v>
      </c>
      <c r="F17" s="1" t="n">
        <v>1</v>
      </c>
      <c r="G17" s="1" t="e">
        <f aca="false">(F17-#REF!)^2</f>
        <v>#REF!</v>
      </c>
      <c r="H17" s="3" t="n">
        <f aca="false">H16+1/153</f>
        <v>0.104575163398693</v>
      </c>
      <c r="I17" s="1" t="e">
        <f aca="false">(F17-#REF!)*(B17-#REF!)</f>
        <v>#REF!</v>
      </c>
    </row>
    <row r="18" customFormat="false" ht="13.8" hidden="false" customHeight="false" outlineLevel="0" collapsed="false">
      <c r="A18" s="1" t="s">
        <v>26</v>
      </c>
      <c r="B18" s="1" t="n">
        <v>81.5</v>
      </c>
      <c r="C18" s="1" t="n">
        <v>41002</v>
      </c>
      <c r="D18" s="1" t="n">
        <f aca="false">LOG10(C18)</f>
        <v>4.61280504129972</v>
      </c>
      <c r="E18" s="1" t="n">
        <v>12.4</v>
      </c>
      <c r="F18" s="1" t="n">
        <v>1</v>
      </c>
      <c r="G18" s="1" t="e">
        <f aca="false">(F18-#REF!)^2</f>
        <v>#REF!</v>
      </c>
      <c r="H18" s="3" t="n">
        <f aca="false">H17+1/153</f>
        <v>0.111111111111111</v>
      </c>
      <c r="I18" s="1" t="e">
        <f aca="false">(F18-#REF!)*(B18-#REF!)</f>
        <v>#REF!</v>
      </c>
    </row>
    <row r="19" customFormat="false" ht="13.8" hidden="false" customHeight="false" outlineLevel="0" collapsed="false">
      <c r="A19" s="1" t="s">
        <v>27</v>
      </c>
      <c r="B19" s="1" t="n">
        <v>82.3</v>
      </c>
      <c r="C19" s="1" t="n">
        <v>68012</v>
      </c>
      <c r="D19" s="1" t="n">
        <f aca="false">LOG10(C19)</f>
        <v>4.83258554614735</v>
      </c>
      <c r="E19" s="1" t="n">
        <v>12.6</v>
      </c>
      <c r="F19" s="1" t="n">
        <v>1</v>
      </c>
      <c r="G19" s="1" t="e">
        <f aca="false">(F19-#REF!)^2</f>
        <v>#REF!</v>
      </c>
      <c r="H19" s="3" t="n">
        <f aca="false">H18+1/153</f>
        <v>0.117647058823529</v>
      </c>
      <c r="I19" s="1" t="e">
        <f aca="false">(F19-#REF!)*(B19-#REF!)</f>
        <v>#REF!</v>
      </c>
    </row>
    <row r="20" customFormat="false" ht="13.8" hidden="false" customHeight="false" outlineLevel="0" collapsed="false">
      <c r="A20" s="1" t="s">
        <v>28</v>
      </c>
      <c r="B20" s="1" t="n">
        <v>82.6</v>
      </c>
      <c r="C20" s="1" t="n">
        <v>47766</v>
      </c>
      <c r="D20" s="1" t="n">
        <f aca="false">LOG10(C20)</f>
        <v>4.67911887430277</v>
      </c>
      <c r="E20" s="1" t="n">
        <v>12.4</v>
      </c>
      <c r="F20" s="1" t="n">
        <v>1</v>
      </c>
      <c r="G20" s="1" t="e">
        <f aca="false">(F20-#REF!)^2</f>
        <v>#REF!</v>
      </c>
      <c r="H20" s="3" t="n">
        <f aca="false">H19+1/153</f>
        <v>0.124183006535948</v>
      </c>
      <c r="I20" s="1" t="e">
        <f aca="false">(F20-#REF!)*(B20-#REF!)</f>
        <v>#REF!</v>
      </c>
    </row>
    <row r="21" customFormat="false" ht="13.8" hidden="false" customHeight="false" outlineLevel="0" collapsed="false">
      <c r="A21" s="1" t="s">
        <v>29</v>
      </c>
      <c r="B21" s="1" t="n">
        <v>66.8</v>
      </c>
      <c r="C21" s="1" t="n">
        <v>2941</v>
      </c>
      <c r="D21" s="1" t="n">
        <f aca="false">LOG10(C21)</f>
        <v>3.46849502450707</v>
      </c>
      <c r="E21" s="1" t="n">
        <v>6.3</v>
      </c>
      <c r="F21" s="1" t="n">
        <v>1.1</v>
      </c>
      <c r="G21" s="1" t="e">
        <f aca="false">(F21-#REF!)^2</f>
        <v>#REF!</v>
      </c>
      <c r="H21" s="3" t="n">
        <f aca="false">H20+1/153</f>
        <v>0.130718954248366</v>
      </c>
      <c r="I21" s="1" t="e">
        <f aca="false">(F21-#REF!)*(B21-#REF!)</f>
        <v>#REF!</v>
      </c>
    </row>
    <row r="22" customFormat="false" ht="13.8" hidden="false" customHeight="false" outlineLevel="0" collapsed="false">
      <c r="A22" s="1" t="s">
        <v>30</v>
      </c>
      <c r="B22" s="1" t="n">
        <v>69.2</v>
      </c>
      <c r="C22" s="1" t="n">
        <v>6846</v>
      </c>
      <c r="D22" s="1" t="n">
        <f aca="false">LOG10(C22)</f>
        <v>3.83543689480186</v>
      </c>
      <c r="E22" s="1" t="n">
        <v>4.5</v>
      </c>
      <c r="F22" s="1" t="n">
        <v>1.1</v>
      </c>
      <c r="G22" s="1" t="e">
        <f aca="false">(F22-#REF!)^2</f>
        <v>#REF!</v>
      </c>
      <c r="H22" s="3" t="n">
        <f aca="false">H21+1/153</f>
        <v>0.137254901960784</v>
      </c>
      <c r="I22" s="1" t="e">
        <f aca="false">(F22-#REF!)*(B22-#REF!)</f>
        <v>#REF!</v>
      </c>
    </row>
    <row r="23" customFormat="false" ht="13.8" hidden="false" customHeight="false" outlineLevel="0" collapsed="false">
      <c r="A23" s="1" t="s">
        <v>31</v>
      </c>
      <c r="B23" s="1" t="n">
        <v>70</v>
      </c>
      <c r="C23" s="1" t="n">
        <v>17789</v>
      </c>
      <c r="D23" s="1" t="n">
        <f aca="false">LOG10(C23)</f>
        <v>4.25015153511661</v>
      </c>
      <c r="E23" s="1" t="n">
        <v>6.8</v>
      </c>
      <c r="F23" s="1" t="n">
        <v>1.1</v>
      </c>
      <c r="G23" s="1" t="e">
        <f aca="false">(F23-#REF!)^2</f>
        <v>#REF!</v>
      </c>
      <c r="H23" s="3" t="n">
        <f aca="false">H22+1/153</f>
        <v>0.143790849673203</v>
      </c>
      <c r="I23" s="1" t="e">
        <f aca="false">(F23-#REF!)*(B23-#REF!)</f>
        <v>#REF!</v>
      </c>
    </row>
    <row r="24" customFormat="false" ht="13.8" hidden="false" customHeight="false" outlineLevel="0" collapsed="false">
      <c r="A24" s="1" t="s">
        <v>32</v>
      </c>
      <c r="B24" s="1" t="n">
        <v>76.1</v>
      </c>
      <c r="C24" s="1" t="n">
        <v>25393</v>
      </c>
      <c r="D24" s="1" t="n">
        <f aca="false">LOG10(C24)</f>
        <v>4.4047140126689</v>
      </c>
      <c r="E24" s="1" t="n">
        <v>11.9</v>
      </c>
      <c r="F24" s="1" t="n">
        <v>1.1</v>
      </c>
      <c r="G24" s="1" t="e">
        <f aca="false">(F24-#REF!)^2</f>
        <v>#REF!</v>
      </c>
      <c r="H24" s="3" t="n">
        <f aca="false">H23+1/153</f>
        <v>0.150326797385621</v>
      </c>
      <c r="I24" s="1" t="e">
        <f aca="false">(F24-#REF!)*(B24-#REF!)</f>
        <v>#REF!</v>
      </c>
    </row>
    <row r="25" customFormat="false" ht="13.8" hidden="false" customHeight="false" outlineLevel="0" collapsed="false">
      <c r="A25" s="1" t="s">
        <v>33</v>
      </c>
      <c r="B25" s="1" t="n">
        <v>77.8</v>
      </c>
      <c r="C25" s="1" t="n">
        <v>22162</v>
      </c>
      <c r="D25" s="1" t="n">
        <f aca="false">LOG10(C25)</f>
        <v>4.34560895054059</v>
      </c>
      <c r="E25" s="1" t="n">
        <v>11.3</v>
      </c>
      <c r="F25" s="1" t="n">
        <v>1.1</v>
      </c>
      <c r="G25" s="1" t="e">
        <f aca="false">(F25-#REF!)^2</f>
        <v>#REF!</v>
      </c>
      <c r="H25" s="3" t="n">
        <f aca="false">H24+1/153</f>
        <v>0.156862745098039</v>
      </c>
      <c r="I25" s="1" t="e">
        <f aca="false">(F25-#REF!)*(B25-#REF!)</f>
        <v>#REF!</v>
      </c>
    </row>
    <row r="26" customFormat="false" ht="13.8" hidden="false" customHeight="false" outlineLevel="0" collapsed="false">
      <c r="A26" s="1" t="s">
        <v>34</v>
      </c>
      <c r="B26" s="1" t="n">
        <v>81</v>
      </c>
      <c r="C26" s="1" t="n">
        <v>34396</v>
      </c>
      <c r="D26" s="1" t="n">
        <f aca="false">LOG10(C26)</f>
        <v>4.53650794027693</v>
      </c>
      <c r="E26" s="1" t="n">
        <v>11.3</v>
      </c>
      <c r="F26" s="1" t="n">
        <v>1.1</v>
      </c>
      <c r="G26" s="1" t="e">
        <f aca="false">(F26-#REF!)^2</f>
        <v>#REF!</v>
      </c>
      <c r="H26" s="3" t="n">
        <f aca="false">H25+1/153</f>
        <v>0.163398692810458</v>
      </c>
      <c r="I26" s="1" t="e">
        <f aca="false">(F26-#REF!)*(B26-#REF!)</f>
        <v>#REF!</v>
      </c>
    </row>
    <row r="27" customFormat="false" ht="13.8" hidden="false" customHeight="false" outlineLevel="0" collapsed="false">
      <c r="A27" s="1" t="s">
        <v>35</v>
      </c>
      <c r="B27" s="1" t="n">
        <v>81.8</v>
      </c>
      <c r="C27" s="1" t="n">
        <v>45415</v>
      </c>
      <c r="D27" s="1" t="n">
        <f aca="false">LOG10(C27)</f>
        <v>4.6571993185244</v>
      </c>
      <c r="E27" s="1" t="n">
        <v>12.1</v>
      </c>
      <c r="F27" s="1" t="n">
        <v>1.1</v>
      </c>
      <c r="G27" s="1" t="e">
        <f aca="false">(F27-#REF!)^2</f>
        <v>#REF!</v>
      </c>
      <c r="H27" s="3" t="n">
        <f aca="false">H26+1/153</f>
        <v>0.169934640522876</v>
      </c>
      <c r="I27" s="1" t="e">
        <f aca="false">(F27-#REF!)*(B27-#REF!)</f>
        <v>#REF!</v>
      </c>
    </row>
    <row r="28" customFormat="false" ht="13.8" hidden="false" customHeight="false" outlineLevel="0" collapsed="false">
      <c r="A28" s="1" t="s">
        <v>36</v>
      </c>
      <c r="B28" s="1" t="n">
        <v>82</v>
      </c>
      <c r="C28" s="1" t="n">
        <v>47900</v>
      </c>
      <c r="D28" s="1" t="n">
        <f aca="false">LOG10(C28)</f>
        <v>4.68033551341456</v>
      </c>
      <c r="E28" s="1" t="n">
        <v>12.2</v>
      </c>
      <c r="F28" s="1" t="n">
        <v>1.1</v>
      </c>
      <c r="G28" s="1" t="e">
        <f aca="false">(F28-#REF!)^2</f>
        <v>#REF!</v>
      </c>
      <c r="H28" s="3" t="n">
        <f aca="false">H27+1/153</f>
        <v>0.176470588235294</v>
      </c>
      <c r="I28" s="1" t="e">
        <f aca="false">(F28-#REF!)*(B28-#REF!)</f>
        <v>#REF!</v>
      </c>
    </row>
    <row r="29" customFormat="false" ht="13.8" hidden="false" customHeight="false" outlineLevel="0" collapsed="false">
      <c r="A29" s="1" t="s">
        <v>37</v>
      </c>
      <c r="B29" s="1" t="n">
        <v>66.6</v>
      </c>
      <c r="C29" s="1" t="n">
        <v>5311</v>
      </c>
      <c r="D29" s="1" t="n">
        <f aca="false">LOG10(C29)</f>
        <v>3.72517630141914</v>
      </c>
      <c r="E29" s="1" t="n">
        <v>5.2</v>
      </c>
      <c r="F29" s="1" t="n">
        <v>1.2</v>
      </c>
      <c r="G29" s="1" t="e">
        <f aca="false">(F29-#REF!)^2</f>
        <v>#REF!</v>
      </c>
      <c r="H29" s="3" t="n">
        <f aca="false">H28+1/153</f>
        <v>0.183006535947713</v>
      </c>
      <c r="I29" s="1" t="e">
        <f aca="false">(F29-#REF!)*(B29-#REF!)</f>
        <v>#REF!</v>
      </c>
    </row>
    <row r="30" customFormat="false" ht="13.8" hidden="false" customHeight="false" outlineLevel="0" collapsed="false">
      <c r="A30" s="1" t="s">
        <v>38</v>
      </c>
      <c r="B30" s="1" t="n">
        <v>77.3</v>
      </c>
      <c r="C30" s="1" t="n">
        <v>16779</v>
      </c>
      <c r="D30" s="1" t="n">
        <f aca="false">LOG10(C30)</f>
        <v>4.22476607404791</v>
      </c>
      <c r="E30" s="1" t="n">
        <v>11.3</v>
      </c>
      <c r="F30" s="1" t="n">
        <v>1.2</v>
      </c>
      <c r="G30" s="1" t="e">
        <f aca="false">(F30-#REF!)^2</f>
        <v>#REF!</v>
      </c>
      <c r="H30" s="3" t="n">
        <f aca="false">H29+1/153</f>
        <v>0.189542483660131</v>
      </c>
      <c r="I30" s="1" t="e">
        <f aca="false">(F30-#REF!)*(B30-#REF!)</f>
        <v>#REF!</v>
      </c>
    </row>
    <row r="31" customFormat="false" ht="13.8" hidden="false" customHeight="false" outlineLevel="0" collapsed="false">
      <c r="A31" s="1" t="s">
        <v>39</v>
      </c>
      <c r="B31" s="1" t="n">
        <v>77.7</v>
      </c>
      <c r="C31" s="1" t="n">
        <v>28993</v>
      </c>
      <c r="D31" s="1" t="n">
        <f aca="false">LOG10(C31)</f>
        <v>4.46229315554253</v>
      </c>
      <c r="E31" s="1" t="n">
        <v>12.7</v>
      </c>
      <c r="F31" s="1" t="n">
        <v>1.2</v>
      </c>
      <c r="G31" s="1" t="e">
        <f aca="false">(F31-#REF!)^2</f>
        <v>#REF!</v>
      </c>
      <c r="H31" s="3" t="n">
        <f aca="false">H30+1/153</f>
        <v>0.196078431372549</v>
      </c>
      <c r="I31" s="1" t="e">
        <f aca="false">(F31-#REF!)*(B31-#REF!)</f>
        <v>#REF!</v>
      </c>
    </row>
    <row r="32" customFormat="false" ht="13.8" hidden="false" customHeight="false" outlineLevel="0" collapsed="false">
      <c r="A32" s="1" t="s">
        <v>40</v>
      </c>
      <c r="B32" s="1" t="n">
        <v>77.8</v>
      </c>
      <c r="C32" s="1" t="n">
        <v>26150</v>
      </c>
      <c r="D32" s="1" t="n">
        <f aca="false">LOG10(C32)</f>
        <v>4.41747169320329</v>
      </c>
      <c r="E32" s="1" t="n">
        <v>12.3</v>
      </c>
      <c r="F32" s="1" t="n">
        <v>1.2</v>
      </c>
      <c r="G32" s="1" t="e">
        <f aca="false">(F32-#REF!)^2</f>
        <v>#REF!</v>
      </c>
      <c r="H32" s="3" t="n">
        <f aca="false">H31+1/153</f>
        <v>0.202614379084967</v>
      </c>
      <c r="I32" s="1" t="e">
        <f aca="false">(F32-#REF!)*(B32-#REF!)</f>
        <v>#REF!</v>
      </c>
    </row>
    <row r="33" customFormat="false" ht="13.8" hidden="false" customHeight="false" outlineLevel="0" collapsed="false">
      <c r="A33" s="1" t="s">
        <v>41</v>
      </c>
      <c r="B33" s="1" t="n">
        <v>79.8</v>
      </c>
      <c r="C33" s="1" t="n">
        <v>13378</v>
      </c>
      <c r="D33" s="1" t="n">
        <f aca="false">LOG10(C33)</f>
        <v>4.12639119161662</v>
      </c>
      <c r="E33" s="1" t="n">
        <v>8.7</v>
      </c>
      <c r="F33" s="1" t="n">
        <v>1.2</v>
      </c>
      <c r="G33" s="1" t="e">
        <f aca="false">(F33-#REF!)^2</f>
        <v>#REF!</v>
      </c>
      <c r="H33" s="3" t="n">
        <f aca="false">H32+1/153</f>
        <v>0.209150326797386</v>
      </c>
      <c r="I33" s="1" t="e">
        <f aca="false">(F33-#REF!)*(B33-#REF!)</f>
        <v>#REF!</v>
      </c>
    </row>
    <row r="34" customFormat="false" ht="13.8" hidden="false" customHeight="false" outlineLevel="0" collapsed="false">
      <c r="A34" s="1" t="s">
        <v>42</v>
      </c>
      <c r="B34" s="1" t="n">
        <v>81.2</v>
      </c>
      <c r="C34" s="1" t="n">
        <v>46136</v>
      </c>
      <c r="D34" s="1" t="n">
        <f aca="false">LOG10(C34)</f>
        <v>4.66403993840284</v>
      </c>
      <c r="E34" s="1" t="n">
        <v>14.1</v>
      </c>
      <c r="F34" s="1" t="n">
        <v>1.2</v>
      </c>
      <c r="G34" s="1" t="e">
        <f aca="false">(F34-#REF!)^2</f>
        <v>#REF!</v>
      </c>
      <c r="H34" s="3" t="n">
        <f aca="false">H33+1/153</f>
        <v>0.215686274509804</v>
      </c>
      <c r="I34" s="1" t="e">
        <f aca="false">(F34-#REF!)*(B34-#REF!)</f>
        <v>#REF!</v>
      </c>
    </row>
    <row r="35" customFormat="false" ht="13.8" hidden="false" customHeight="false" outlineLevel="0" collapsed="false">
      <c r="A35" s="1" t="s">
        <v>43</v>
      </c>
      <c r="B35" s="1" t="n">
        <v>81.6</v>
      </c>
      <c r="C35" s="1" t="n">
        <v>53754</v>
      </c>
      <c r="D35" s="1" t="n">
        <f aca="false">LOG10(C35)</f>
        <v>4.73041078697446</v>
      </c>
      <c r="E35" s="1" t="n">
        <v>12.5</v>
      </c>
      <c r="F35" s="1" t="n">
        <v>1.2</v>
      </c>
      <c r="G35" s="1" t="e">
        <f aca="false">(F35-#REF!)^2</f>
        <v>#REF!</v>
      </c>
      <c r="H35" s="3" t="n">
        <f aca="false">H34+1/153</f>
        <v>0.222222222222222</v>
      </c>
      <c r="I35" s="1" t="e">
        <f aca="false">(F35-#REF!)*(B35-#REF!)</f>
        <v>#REF!</v>
      </c>
    </row>
    <row r="36" customFormat="false" ht="13.8" hidden="false" customHeight="false" outlineLevel="0" collapsed="false">
      <c r="A36" s="1" t="s">
        <v>44</v>
      </c>
      <c r="B36" s="1" t="n">
        <v>82</v>
      </c>
      <c r="C36" s="1" t="n">
        <v>65016</v>
      </c>
      <c r="D36" s="1" t="n">
        <f aca="false">LOG10(C36)</f>
        <v>4.81302024674477</v>
      </c>
      <c r="E36" s="1" t="n">
        <v>12.1</v>
      </c>
      <c r="F36" s="1" t="n">
        <v>1.2</v>
      </c>
      <c r="G36" s="1" t="e">
        <f aca="false">(F36-#REF!)^2</f>
        <v>#REF!</v>
      </c>
      <c r="H36" s="3" t="n">
        <f aca="false">H35+1/153</f>
        <v>0.228758169934641</v>
      </c>
      <c r="I36" s="1" t="e">
        <f aca="false">(F36-#REF!)*(B36-#REF!)</f>
        <v>#REF!</v>
      </c>
    </row>
    <row r="37" customFormat="false" ht="13.8" hidden="false" customHeight="false" outlineLevel="0" collapsed="false">
      <c r="A37" s="1" t="s">
        <v>45</v>
      </c>
      <c r="B37" s="1" t="n">
        <v>82.4</v>
      </c>
      <c r="C37" s="1" t="n">
        <v>35945</v>
      </c>
      <c r="D37" s="1" t="n">
        <f aca="false">LOG10(C37)</f>
        <v>4.55563848794755</v>
      </c>
      <c r="E37" s="1" t="n">
        <v>12.1</v>
      </c>
      <c r="F37" s="1" t="n">
        <v>1.2</v>
      </c>
      <c r="G37" s="1" t="e">
        <f aca="false">(F37-#REF!)^2</f>
        <v>#REF!</v>
      </c>
      <c r="H37" s="3" t="n">
        <f aca="false">H36+1/153</f>
        <v>0.235294117647059</v>
      </c>
      <c r="I37" s="1" t="e">
        <f aca="false">(F37-#REF!)*(B37-#REF!)</f>
        <v>#REF!</v>
      </c>
    </row>
    <row r="38" customFormat="false" ht="13.8" hidden="false" customHeight="false" outlineLevel="0" collapsed="false">
      <c r="A38" s="1" t="s">
        <v>46</v>
      </c>
      <c r="B38" s="1" t="n">
        <v>83.9</v>
      </c>
      <c r="C38" s="1" t="n">
        <v>38986</v>
      </c>
      <c r="D38" s="1" t="n">
        <f aca="false">LOG10(C38)</f>
        <v>4.5909086784544</v>
      </c>
      <c r="E38" s="1" t="n">
        <v>12.8</v>
      </c>
      <c r="F38" s="1" t="n">
        <v>1.2</v>
      </c>
      <c r="G38" s="1" t="e">
        <f aca="false">(F38-#REF!)^2</f>
        <v>#REF!</v>
      </c>
      <c r="H38" s="3" t="n">
        <f aca="false">H37+1/153</f>
        <v>0.241830065359477</v>
      </c>
      <c r="I38" s="1" t="e">
        <f aca="false">(F38-#REF!)*(B38-#REF!)</f>
        <v>#REF!</v>
      </c>
    </row>
    <row r="39" customFormat="false" ht="13.8" hidden="false" customHeight="false" outlineLevel="0" collapsed="false">
      <c r="A39" s="1" t="s">
        <v>47</v>
      </c>
      <c r="B39" s="1" t="n">
        <v>58.5</v>
      </c>
      <c r="C39" s="1" t="n">
        <v>1953</v>
      </c>
      <c r="D39" s="1" t="n">
        <f aca="false">LOG10(C39)</f>
        <v>3.29070224328785</v>
      </c>
      <c r="E39" s="1" t="n">
        <v>2.3</v>
      </c>
      <c r="F39" s="1" t="n">
        <v>1.3</v>
      </c>
      <c r="G39" s="1" t="e">
        <f aca="false">(F39-#REF!)^2</f>
        <v>#REF!</v>
      </c>
      <c r="H39" s="3" t="n">
        <f aca="false">H38+1/153</f>
        <v>0.248366013071896</v>
      </c>
      <c r="I39" s="1" t="e">
        <f aca="false">(F39-#REF!)*(B39-#REF!)</f>
        <v>#REF!</v>
      </c>
    </row>
    <row r="40" customFormat="false" ht="13.8" hidden="false" customHeight="false" outlineLevel="0" collapsed="false">
      <c r="A40" s="1" t="s">
        <v>48</v>
      </c>
      <c r="B40" s="1" t="n">
        <v>60.6</v>
      </c>
      <c r="C40" s="1" t="n">
        <v>2067</v>
      </c>
      <c r="D40" s="1" t="n">
        <f aca="false">LOG10(C40)</f>
        <v>3.31534047662729</v>
      </c>
      <c r="E40" s="1" t="n">
        <v>2.6</v>
      </c>
      <c r="F40" s="1" t="n">
        <v>1.3</v>
      </c>
      <c r="G40" s="1" t="e">
        <f aca="false">(F40-#REF!)^2</f>
        <v>#REF!</v>
      </c>
      <c r="H40" s="3" t="n">
        <f aca="false">H39+1/153</f>
        <v>0.254901960784314</v>
      </c>
      <c r="I40" s="1" t="e">
        <f aca="false">(F40-#REF!)*(B40-#REF!)</f>
        <v>#REF!</v>
      </c>
    </row>
    <row r="41" customFormat="false" ht="13.8" hidden="false" customHeight="false" outlineLevel="0" collapsed="false">
      <c r="A41" s="1" t="s">
        <v>49</v>
      </c>
      <c r="B41" s="1" t="n">
        <v>63</v>
      </c>
      <c r="C41" s="1" t="n">
        <v>667</v>
      </c>
      <c r="D41" s="1" t="n">
        <f aca="false">LOG10(C41)</f>
        <v>2.82412583391655</v>
      </c>
      <c r="E41" s="1" t="n">
        <v>4.7</v>
      </c>
      <c r="F41" s="1" t="n">
        <v>1.3</v>
      </c>
      <c r="G41" s="1" t="e">
        <f aca="false">(F41-#REF!)^2</f>
        <v>#REF!</v>
      </c>
      <c r="H41" s="3" t="n">
        <f aca="false">H40+1/153</f>
        <v>0.261437908496732</v>
      </c>
      <c r="I41" s="1" t="e">
        <f aca="false">(F41-#REF!)*(B41-#REF!)</f>
        <v>#REF!</v>
      </c>
    </row>
    <row r="42" customFormat="false" ht="13.8" hidden="false" customHeight="false" outlineLevel="0" collapsed="false">
      <c r="A42" s="1" t="s">
        <v>50</v>
      </c>
      <c r="B42" s="1" t="n">
        <v>63.4</v>
      </c>
      <c r="C42" s="1" t="n">
        <v>3592</v>
      </c>
      <c r="D42" s="1" t="n">
        <f aca="false">LOG10(C42)</f>
        <v>3.55533632799527</v>
      </c>
      <c r="E42" s="1" t="n">
        <v>4.5</v>
      </c>
      <c r="F42" s="1" t="n">
        <v>1.3</v>
      </c>
      <c r="G42" s="1" t="e">
        <f aca="false">(F42-#REF!)^2</f>
        <v>#REF!</v>
      </c>
      <c r="H42" s="3" t="n">
        <f aca="false">H41+1/153</f>
        <v>0.26797385620915</v>
      </c>
      <c r="I42" s="1" t="e">
        <f aca="false">(F42-#REF!)*(B42-#REF!)</f>
        <v>#REF!</v>
      </c>
    </row>
    <row r="43" customFormat="false" ht="13.8" hidden="false" customHeight="false" outlineLevel="0" collapsed="false">
      <c r="A43" s="1" t="s">
        <v>51</v>
      </c>
      <c r="B43" s="1" t="n">
        <v>69.5</v>
      </c>
      <c r="C43" s="1" t="n">
        <v>10103</v>
      </c>
      <c r="D43" s="1" t="n">
        <f aca="false">LOG10(C43)</f>
        <v>4.00445035298922</v>
      </c>
      <c r="E43" s="1" t="n">
        <v>10.1</v>
      </c>
      <c r="F43" s="1" t="n">
        <v>1.3</v>
      </c>
      <c r="G43" s="1" t="e">
        <f aca="false">(F43-#REF!)^2</f>
        <v>#REF!</v>
      </c>
      <c r="H43" s="3" t="n">
        <f aca="false">H42+1/153</f>
        <v>0.274509803921569</v>
      </c>
      <c r="I43" s="1" t="e">
        <f aca="false">(F43-#REF!)*(B43-#REF!)</f>
        <v>#REF!</v>
      </c>
    </row>
    <row r="44" customFormat="false" ht="13.8" hidden="false" customHeight="false" outlineLevel="0" collapsed="false">
      <c r="A44" s="1" t="s">
        <v>52</v>
      </c>
      <c r="B44" s="1" t="n">
        <v>70.6</v>
      </c>
      <c r="C44" s="1" t="n">
        <v>2471</v>
      </c>
      <c r="D44" s="1" t="n">
        <f aca="false">LOG10(C44)</f>
        <v>3.39287274540208</v>
      </c>
      <c r="E44" s="1" t="n">
        <v>4.9</v>
      </c>
      <c r="F44" s="1" t="n">
        <v>1.3</v>
      </c>
      <c r="G44" s="1" t="e">
        <f aca="false">(F44-#REF!)^2</f>
        <v>#REF!</v>
      </c>
      <c r="H44" s="3" t="n">
        <f aca="false">H43+1/153</f>
        <v>0.281045751633987</v>
      </c>
      <c r="I44" s="1" t="e">
        <f aca="false">(F44-#REF!)*(B44-#REF!)</f>
        <v>#REF!</v>
      </c>
    </row>
    <row r="45" customFormat="false" ht="13.8" hidden="false" customHeight="false" outlineLevel="0" collapsed="false">
      <c r="A45" s="1" t="s">
        <v>53</v>
      </c>
      <c r="B45" s="1" t="n">
        <v>71.7</v>
      </c>
      <c r="C45" s="1" t="n">
        <v>10355</v>
      </c>
      <c r="D45" s="1" t="n">
        <f aca="false">LOG10(C45)</f>
        <v>4.01515010322947</v>
      </c>
      <c r="E45" s="1" t="n">
        <v>7.2</v>
      </c>
      <c r="F45" s="1" t="n">
        <v>1.3</v>
      </c>
      <c r="G45" s="1" t="e">
        <f aca="false">(F45-#REF!)^2</f>
        <v>#REF!</v>
      </c>
      <c r="H45" s="3" t="n">
        <f aca="false">H44+1/153</f>
        <v>0.287581699346405</v>
      </c>
      <c r="I45" s="1" t="e">
        <f aca="false">(F45-#REF!)*(B45-#REF!)</f>
        <v>#REF!</v>
      </c>
    </row>
    <row r="46" customFormat="false" ht="13.8" hidden="false" customHeight="false" outlineLevel="0" collapsed="false">
      <c r="A46" s="1" t="s">
        <v>54</v>
      </c>
      <c r="B46" s="1" t="n">
        <v>72.8</v>
      </c>
      <c r="C46" s="1" t="n">
        <v>3677</v>
      </c>
      <c r="D46" s="1" t="n">
        <f aca="false">LOG10(C46)</f>
        <v>3.56549362986886</v>
      </c>
      <c r="E46" s="1" t="n">
        <v>5.8</v>
      </c>
      <c r="F46" s="1" t="n">
        <v>1.3</v>
      </c>
      <c r="G46" s="1" t="e">
        <f aca="false">(F46-#REF!)^2</f>
        <v>#REF!</v>
      </c>
      <c r="H46" s="3" t="n">
        <f aca="false">H45+1/153</f>
        <v>0.294117647058824</v>
      </c>
      <c r="I46" s="1" t="e">
        <f aca="false">(F46-#REF!)*(B46-#REF!)</f>
        <v>#REF!</v>
      </c>
    </row>
    <row r="47" customFormat="false" ht="13.8" hidden="false" customHeight="false" outlineLevel="0" collapsed="false">
      <c r="A47" s="1" t="s">
        <v>55</v>
      </c>
      <c r="B47" s="1" t="n">
        <v>74.8</v>
      </c>
      <c r="C47" s="1" t="n">
        <v>9144</v>
      </c>
      <c r="D47" s="1" t="n">
        <f aca="false">LOG10(C47)</f>
        <v>3.96113621738723</v>
      </c>
      <c r="E47" s="1" t="n">
        <v>11.7</v>
      </c>
      <c r="F47" s="1" t="n">
        <v>1.3</v>
      </c>
      <c r="G47" s="1" t="e">
        <f aca="false">(F47-#REF!)^2</f>
        <v>#REF!</v>
      </c>
      <c r="H47" s="3" t="n">
        <f aca="false">H46+1/153</f>
        <v>0.300653594771242</v>
      </c>
      <c r="I47" s="1" t="e">
        <f aca="false">(F47-#REF!)*(B47-#REF!)</f>
        <v>#REF!</v>
      </c>
    </row>
    <row r="48" customFormat="false" ht="13.8" hidden="false" customHeight="false" outlineLevel="0" collapsed="false">
      <c r="A48" s="1" t="s">
        <v>56</v>
      </c>
      <c r="B48" s="1" t="n">
        <v>77.1</v>
      </c>
      <c r="C48" s="1" t="n">
        <v>11716</v>
      </c>
      <c r="D48" s="1" t="n">
        <f aca="false">LOG10(C48)</f>
        <v>4.06877936300956</v>
      </c>
      <c r="E48" s="1" t="n">
        <v>9.7</v>
      </c>
      <c r="F48" s="1" t="n">
        <v>1.3</v>
      </c>
      <c r="G48" s="1" t="e">
        <f aca="false">(F48-#REF!)^2</f>
        <v>#REF!</v>
      </c>
      <c r="H48" s="3" t="n">
        <f aca="false">H47+1/153</f>
        <v>0.30718954248366</v>
      </c>
      <c r="I48" s="1" t="e">
        <f aca="false">(F48-#REF!)*(B48-#REF!)</f>
        <v>#REF!</v>
      </c>
    </row>
    <row r="49" customFormat="false" ht="13.8" hidden="false" customHeight="false" outlineLevel="0" collapsed="false">
      <c r="A49" s="1" t="s">
        <v>57</v>
      </c>
      <c r="B49" s="1" t="n">
        <v>81.7</v>
      </c>
      <c r="C49" s="1" t="n">
        <v>39116</v>
      </c>
      <c r="D49" s="1" t="n">
        <f aca="false">LOG10(C49)</f>
        <v>4.5923544374564</v>
      </c>
      <c r="E49" s="1" t="n">
        <v>12.9</v>
      </c>
      <c r="F49" s="1" t="n">
        <v>1.3</v>
      </c>
      <c r="G49" s="1" t="e">
        <f aca="false">(F49-#REF!)^2</f>
        <v>#REF!</v>
      </c>
      <c r="H49" s="3" t="n">
        <f aca="false">H48+1/153</f>
        <v>0.313725490196078</v>
      </c>
      <c r="I49" s="1" t="e">
        <f aca="false">(F49-#REF!)*(B49-#REF!)</f>
        <v>#REF!</v>
      </c>
    </row>
    <row r="50" customFormat="false" ht="13.8" hidden="false" customHeight="false" outlineLevel="0" collapsed="false">
      <c r="A50" s="1" t="s">
        <v>58</v>
      </c>
      <c r="B50" s="1" t="n">
        <v>82.5</v>
      </c>
      <c r="C50" s="1" t="n">
        <v>43433</v>
      </c>
      <c r="D50" s="1" t="n">
        <f aca="false">LOG10(C50)</f>
        <v>4.63781982794497</v>
      </c>
      <c r="E50" s="1" t="n">
        <v>13.3</v>
      </c>
      <c r="F50" s="1" t="n">
        <v>1.3</v>
      </c>
      <c r="G50" s="1" t="e">
        <f aca="false">(F50-#REF!)^2</f>
        <v>#REF!</v>
      </c>
      <c r="H50" s="3" t="n">
        <f aca="false">H49+1/153</f>
        <v>0.320261437908497</v>
      </c>
      <c r="I50" s="1" t="e">
        <f aca="false">(F50-#REF!)*(B50-#REF!)</f>
        <v>#REF!</v>
      </c>
    </row>
    <row r="51" customFormat="false" ht="13.8" hidden="false" customHeight="false" outlineLevel="0" collapsed="false">
      <c r="A51" s="1" t="s">
        <v>59</v>
      </c>
      <c r="B51" s="1" t="n">
        <v>82.7</v>
      </c>
      <c r="C51" s="1" t="n">
        <v>39254</v>
      </c>
      <c r="D51" s="1" t="n">
        <f aca="false">LOG10(C51)</f>
        <v>4.59388391813643</v>
      </c>
      <c r="E51" s="1" t="n">
        <v>11.5</v>
      </c>
      <c r="F51" s="1" t="n">
        <v>1.3</v>
      </c>
      <c r="G51" s="1" t="e">
        <f aca="false">(F51-#REF!)^2</f>
        <v>#REF!</v>
      </c>
      <c r="H51" s="3" t="n">
        <f aca="false">H50+1/153</f>
        <v>0.326797385620915</v>
      </c>
      <c r="I51" s="1" t="e">
        <f aca="false">(F51-#REF!)*(B51-#REF!)</f>
        <v>#REF!</v>
      </c>
    </row>
    <row r="52" customFormat="false" ht="13.8" hidden="false" customHeight="false" outlineLevel="0" collapsed="false">
      <c r="A52" s="1" t="s">
        <v>60</v>
      </c>
      <c r="B52" s="1" t="n">
        <v>83.5</v>
      </c>
      <c r="C52" s="1" t="n">
        <v>57625</v>
      </c>
      <c r="D52" s="1" t="n">
        <f aca="false">LOG10(C52)</f>
        <v>4.7606109383977</v>
      </c>
      <c r="E52" s="1" t="n">
        <v>13.4</v>
      </c>
      <c r="F52" s="1" t="n">
        <v>1.3</v>
      </c>
      <c r="G52" s="1" t="e">
        <f aca="false">(F52-#REF!)^2</f>
        <v>#REF!</v>
      </c>
      <c r="H52" s="3" t="n">
        <f aca="false">H51+1/153</f>
        <v>0.333333333333333</v>
      </c>
      <c r="I52" s="1" t="e">
        <f aca="false">(F52-#REF!)*(B52-#REF!)</f>
        <v>#REF!</v>
      </c>
    </row>
    <row r="53" customFormat="false" ht="13.8" hidden="false" customHeight="false" outlineLevel="0" collapsed="false">
      <c r="A53" s="1" t="s">
        <v>61</v>
      </c>
      <c r="B53" s="1" t="n">
        <v>52.2</v>
      </c>
      <c r="C53" s="1" t="n">
        <v>1240</v>
      </c>
      <c r="D53" s="1" t="n">
        <f aca="false">LOG10(C53)</f>
        <v>3.09342168516224</v>
      </c>
      <c r="E53" s="1" t="n">
        <v>3.5</v>
      </c>
      <c r="F53" s="1" t="n">
        <v>1.4</v>
      </c>
      <c r="G53" s="1" t="e">
        <f aca="false">(F53-#REF!)^2</f>
        <v>#REF!</v>
      </c>
      <c r="H53" s="3" t="n">
        <f aca="false">H52+1/153</f>
        <v>0.339869281045751</v>
      </c>
      <c r="I53" s="1" t="e">
        <f aca="false">(F53-#REF!)*(B53-#REF!)</f>
        <v>#REF!</v>
      </c>
    </row>
    <row r="54" customFormat="false" ht="13.8" hidden="false" customHeight="false" outlineLevel="0" collapsed="false">
      <c r="A54" s="1" t="s">
        <v>62</v>
      </c>
      <c r="B54" s="1" t="n">
        <v>60.4</v>
      </c>
      <c r="C54" s="1" t="n">
        <v>906</v>
      </c>
      <c r="D54" s="1" t="n">
        <f aca="false">LOG10(C54)</f>
        <v>2.95712819767681</v>
      </c>
      <c r="E54" s="1" t="n">
        <v>2</v>
      </c>
      <c r="F54" s="1" t="n">
        <v>1.4</v>
      </c>
      <c r="G54" s="1" t="e">
        <f aca="false">(F54-#REF!)^2</f>
        <v>#REF!</v>
      </c>
      <c r="H54" s="3" t="n">
        <f aca="false">H53+1/153</f>
        <v>0.34640522875817</v>
      </c>
      <c r="I54" s="1" t="e">
        <f aca="false">(F54-#REF!)*(B54-#REF!)</f>
        <v>#REF!</v>
      </c>
    </row>
    <row r="55" customFormat="false" ht="13.8" hidden="false" customHeight="false" outlineLevel="0" collapsed="false">
      <c r="A55" s="1" t="s">
        <v>63</v>
      </c>
      <c r="B55" s="1" t="n">
        <v>64.7</v>
      </c>
      <c r="C55" s="1" t="n">
        <v>4119</v>
      </c>
      <c r="D55" s="1" t="n">
        <f aca="false">LOG10(C55)</f>
        <v>3.61479179195642</v>
      </c>
      <c r="E55" s="1" t="n">
        <v>3.7</v>
      </c>
      <c r="F55" s="1" t="n">
        <v>1.4</v>
      </c>
      <c r="G55" s="1" t="e">
        <f aca="false">(F55-#REF!)^2</f>
        <v>#REF!</v>
      </c>
      <c r="H55" s="3" t="n">
        <f aca="false">H54+1/153</f>
        <v>0.352941176470588</v>
      </c>
      <c r="I55" s="1" t="e">
        <f aca="false">(F55-#REF!)*(B55-#REF!)</f>
        <v>#REF!</v>
      </c>
    </row>
    <row r="56" customFormat="false" ht="13.8" hidden="false" customHeight="false" outlineLevel="0" collapsed="false">
      <c r="A56" s="1" t="s">
        <v>64</v>
      </c>
      <c r="B56" s="1" t="n">
        <v>71.2</v>
      </c>
      <c r="C56" s="1" t="n">
        <v>3317</v>
      </c>
      <c r="D56" s="1" t="n">
        <f aca="false">LOG10(C56)</f>
        <v>3.52074547151948</v>
      </c>
      <c r="E56" s="1" t="n">
        <v>10.4</v>
      </c>
      <c r="F56" s="1" t="n">
        <v>1.4</v>
      </c>
      <c r="G56" s="1" t="e">
        <f aca="false">(F56-#REF!)^2</f>
        <v>#REF!</v>
      </c>
      <c r="H56" s="3" t="n">
        <f aca="false">H55+1/153</f>
        <v>0.359477124183006</v>
      </c>
      <c r="I56" s="1" t="e">
        <f aca="false">(F56-#REF!)*(B56-#REF!)</f>
        <v>#REF!</v>
      </c>
    </row>
    <row r="57" customFormat="false" ht="13.8" hidden="false" customHeight="false" outlineLevel="0" collapsed="false">
      <c r="A57" s="1" t="s">
        <v>65</v>
      </c>
      <c r="B57" s="1" t="n">
        <v>73.6</v>
      </c>
      <c r="C57" s="1" t="n">
        <v>5055</v>
      </c>
      <c r="D57" s="1" t="n">
        <f aca="false">LOG10(C57)</f>
        <v>3.70372115992702</v>
      </c>
      <c r="E57" s="1" t="n">
        <v>9.1</v>
      </c>
      <c r="F57" s="1" t="n">
        <v>1.4</v>
      </c>
      <c r="G57" s="1" t="e">
        <f aca="false">(F57-#REF!)^2</f>
        <v>#REF!</v>
      </c>
      <c r="H57" s="3" t="n">
        <f aca="false">H56+1/153</f>
        <v>0.366013071895425</v>
      </c>
      <c r="I57" s="1" t="e">
        <f aca="false">(F57-#REF!)*(B57-#REF!)</f>
        <v>#REF!</v>
      </c>
    </row>
    <row r="58" customFormat="false" ht="13.8" hidden="false" customHeight="false" outlineLevel="0" collapsed="false">
      <c r="A58" s="1" t="s">
        <v>66</v>
      </c>
      <c r="B58" s="1" t="n">
        <v>74.5</v>
      </c>
      <c r="C58" s="1" t="n">
        <v>8288</v>
      </c>
      <c r="D58" s="1" t="n">
        <f aca="false">LOG10(C58)</f>
        <v>3.91844974240116</v>
      </c>
      <c r="E58" s="1" t="n">
        <v>10.4</v>
      </c>
      <c r="F58" s="1" t="n">
        <v>1.4</v>
      </c>
      <c r="G58" s="1" t="e">
        <f aca="false">(F58-#REF!)^2</f>
        <v>#REF!</v>
      </c>
      <c r="H58" s="3" t="n">
        <f aca="false">H57+1/153</f>
        <v>0.372549019607843</v>
      </c>
      <c r="I58" s="1" t="e">
        <f aca="false">(F58-#REF!)*(B58-#REF!)</f>
        <v>#REF!</v>
      </c>
    </row>
    <row r="59" customFormat="false" ht="13.8" hidden="false" customHeight="false" outlineLevel="0" collapsed="false">
      <c r="A59" s="1" t="s">
        <v>67</v>
      </c>
      <c r="B59" s="1" t="n">
        <v>74.7</v>
      </c>
      <c r="C59" s="1" t="n">
        <v>25002</v>
      </c>
      <c r="D59" s="1" t="n">
        <f aca="false">LOG10(C59)</f>
        <v>4.39797475084092</v>
      </c>
      <c r="E59" s="1" t="n">
        <v>12.8</v>
      </c>
      <c r="F59" s="1" t="n">
        <v>1.4</v>
      </c>
      <c r="G59" s="1" t="e">
        <f aca="false">(F59-#REF!)^2</f>
        <v>#REF!</v>
      </c>
      <c r="H59" s="3" t="n">
        <f aca="false">H58+1/153</f>
        <v>0.379084967320261</v>
      </c>
      <c r="I59" s="1" t="e">
        <f aca="false">(F59-#REF!)*(B59-#REF!)</f>
        <v>#REF!</v>
      </c>
    </row>
    <row r="60" customFormat="false" ht="13.8" hidden="false" customHeight="false" outlineLevel="0" collapsed="false">
      <c r="A60" s="1" t="s">
        <v>68</v>
      </c>
      <c r="B60" s="1" t="n">
        <v>75.9</v>
      </c>
      <c r="C60" s="1" t="n">
        <v>12505</v>
      </c>
      <c r="D60" s="1" t="n">
        <f aca="false">LOG10(C60)</f>
        <v>4.09708369606652</v>
      </c>
      <c r="E60" s="1" t="n">
        <v>9.6</v>
      </c>
      <c r="F60" s="1" t="n">
        <v>1.4</v>
      </c>
      <c r="G60" s="1" t="e">
        <f aca="false">(F60-#REF!)^2</f>
        <v>#REF!</v>
      </c>
      <c r="H60" s="3" t="n">
        <f aca="false">H59+1/153</f>
        <v>0.385620915032679</v>
      </c>
      <c r="I60" s="1" t="e">
        <f aca="false">(F60-#REF!)*(B60-#REF!)</f>
        <v>#REF!</v>
      </c>
    </row>
    <row r="61" customFormat="false" ht="13.8" hidden="false" customHeight="false" outlineLevel="0" collapsed="false">
      <c r="A61" s="1" t="s">
        <v>69</v>
      </c>
      <c r="B61" s="1" t="n">
        <v>76.5</v>
      </c>
      <c r="C61" s="1" t="n">
        <v>5859</v>
      </c>
      <c r="D61" s="1" t="n">
        <f aca="false">LOG10(C61)</f>
        <v>3.76782349800752</v>
      </c>
      <c r="E61" s="1" t="n">
        <v>8.2</v>
      </c>
      <c r="F61" s="1" t="n">
        <v>1.4</v>
      </c>
      <c r="G61" s="1" t="e">
        <f aca="false">(F61-#REF!)^2</f>
        <v>#REF!</v>
      </c>
      <c r="H61" s="3" t="n">
        <f aca="false">H60+1/153</f>
        <v>0.392156862745098</v>
      </c>
      <c r="I61" s="1" t="e">
        <f aca="false">(F61-#REF!)*(B61-#REF!)</f>
        <v>#REF!</v>
      </c>
    </row>
    <row r="62" customFormat="false" ht="13.8" hidden="false" customHeight="false" outlineLevel="0" collapsed="false">
      <c r="A62" s="1" t="s">
        <v>70</v>
      </c>
      <c r="B62" s="1" t="n">
        <v>80.7</v>
      </c>
      <c r="C62" s="1" t="n">
        <v>31568</v>
      </c>
      <c r="D62" s="1" t="n">
        <f aca="false">LOG10(C62)</f>
        <v>4.49924706790812</v>
      </c>
      <c r="E62" s="1" t="n">
        <v>12.1</v>
      </c>
      <c r="F62" s="1" t="n">
        <v>1.4</v>
      </c>
      <c r="G62" s="1" t="e">
        <f aca="false">(F62-#REF!)^2</f>
        <v>#REF!</v>
      </c>
      <c r="H62" s="3" t="n">
        <f aca="false">H61+1/153</f>
        <v>0.398692810457516</v>
      </c>
      <c r="I62" s="1" t="e">
        <f aca="false">(F62-#REF!)*(B62-#REF!)</f>
        <v>#REF!</v>
      </c>
    </row>
    <row r="63" customFormat="false" ht="13.8" hidden="false" customHeight="false" outlineLevel="0" collapsed="false">
      <c r="A63" s="1" t="s">
        <v>71</v>
      </c>
      <c r="B63" s="1" t="n">
        <v>83.1</v>
      </c>
      <c r="C63" s="1" t="n">
        <v>43560</v>
      </c>
      <c r="D63" s="1" t="n">
        <f aca="false">LOG10(C63)</f>
        <v>4.63908787108374</v>
      </c>
      <c r="E63" s="1" t="n">
        <v>12.9</v>
      </c>
      <c r="F63" s="1" t="n">
        <v>1.4</v>
      </c>
      <c r="G63" s="1" t="e">
        <f aca="false">(F63-#REF!)^2</f>
        <v>#REF!</v>
      </c>
      <c r="H63" s="3" t="n">
        <f aca="false">H62+1/153</f>
        <v>0.405228758169934</v>
      </c>
      <c r="I63" s="1" t="e">
        <f aca="false">(F63-#REF!)*(B63-#REF!)</f>
        <v>#REF!</v>
      </c>
    </row>
    <row r="64" customFormat="false" ht="13.8" hidden="false" customHeight="false" outlineLevel="0" collapsed="false">
      <c r="A64" s="1" t="s">
        <v>72</v>
      </c>
      <c r="B64" s="1" t="n">
        <v>83.2</v>
      </c>
      <c r="C64" s="1" t="n">
        <v>35299</v>
      </c>
      <c r="D64" s="1" t="n">
        <f aca="false">LOG10(C64)</f>
        <v>4.54776240225373</v>
      </c>
      <c r="E64" s="1" t="n">
        <v>10.2</v>
      </c>
      <c r="F64" s="1" t="n">
        <v>1.4</v>
      </c>
      <c r="G64" s="1" t="e">
        <f aca="false">(F64-#REF!)^2</f>
        <v>#REF!</v>
      </c>
      <c r="H64" s="3" t="n">
        <f aca="false">H63+1/153</f>
        <v>0.411764705882353</v>
      </c>
      <c r="I64" s="1" t="e">
        <f aca="false">(F64-#REF!)*(B64-#REF!)</f>
        <v>#REF!</v>
      </c>
    </row>
    <row r="65" customFormat="false" ht="13.8" hidden="false" customHeight="false" outlineLevel="0" collapsed="false">
      <c r="A65" s="1" t="s">
        <v>73</v>
      </c>
      <c r="B65" s="1" t="n">
        <v>60.8</v>
      </c>
      <c r="C65" s="1" t="n">
        <v>1650</v>
      </c>
      <c r="D65" s="1" t="n">
        <f aca="false">LOG10(C65)</f>
        <v>3.21748394421391</v>
      </c>
      <c r="E65" s="1" t="n">
        <v>1.5</v>
      </c>
      <c r="F65" s="1" t="n">
        <v>1.5</v>
      </c>
      <c r="G65" s="1" t="e">
        <f aca="false">(F65-#REF!)^2</f>
        <v>#REF!</v>
      </c>
      <c r="H65" s="3" t="n">
        <f aca="false">H64+1/153</f>
        <v>0.418300653594771</v>
      </c>
      <c r="I65" s="1" t="e">
        <f aca="false">(F65-#REF!)*(B65-#REF!)</f>
        <v>#REF!</v>
      </c>
    </row>
    <row r="66" customFormat="false" ht="13.8" hidden="false" customHeight="false" outlineLevel="0" collapsed="false">
      <c r="A66" s="1" t="s">
        <v>74</v>
      </c>
      <c r="B66" s="1" t="n">
        <v>61.4</v>
      </c>
      <c r="C66" s="1" t="n">
        <v>1516</v>
      </c>
      <c r="D66" s="1" t="n">
        <f aca="false">LOG10(C66)</f>
        <v>3.18069920129603</v>
      </c>
      <c r="E66" s="1" t="n">
        <v>3.5</v>
      </c>
      <c r="F66" s="1" t="n">
        <v>1.5</v>
      </c>
      <c r="G66" s="1" t="e">
        <f aca="false">(F66-#REF!)^2</f>
        <v>#REF!</v>
      </c>
      <c r="H66" s="3" t="n">
        <f aca="false">H65+1/153</f>
        <v>0.424836601307189</v>
      </c>
      <c r="I66" s="1" t="e">
        <f aca="false">(F66-#REF!)*(B66-#REF!)</f>
        <v>#REF!</v>
      </c>
    </row>
    <row r="67" customFormat="false" ht="13.8" hidden="false" customHeight="false" outlineLevel="0" collapsed="false">
      <c r="A67" s="1" t="s">
        <v>75</v>
      </c>
      <c r="B67" s="1" t="n">
        <v>68.8</v>
      </c>
      <c r="C67" s="1" t="n">
        <v>6353</v>
      </c>
      <c r="D67" s="1" t="n">
        <f aca="false">LOG10(C67)</f>
        <v>3.80297885533526</v>
      </c>
      <c r="E67" s="1" t="n">
        <v>6.4</v>
      </c>
      <c r="F67" s="1" t="n">
        <v>1.5</v>
      </c>
      <c r="G67" s="1" t="e">
        <f aca="false">(F67-#REF!)^2</f>
        <v>#REF!</v>
      </c>
      <c r="H67" s="3" t="n">
        <f aca="false">H66+1/153</f>
        <v>0.431372549019607</v>
      </c>
      <c r="I67" s="1" t="e">
        <f aca="false">(F67-#REF!)*(B67-#REF!)</f>
        <v>#REF!</v>
      </c>
    </row>
    <row r="68" customFormat="false" ht="13.8" hidden="false" customHeight="false" outlineLevel="0" collapsed="false">
      <c r="A68" s="1" t="s">
        <v>76</v>
      </c>
      <c r="B68" s="1" t="n">
        <v>73.4</v>
      </c>
      <c r="C68" s="1" t="n">
        <v>9186</v>
      </c>
      <c r="D68" s="1" t="n">
        <f aca="false">LOG10(C68)</f>
        <v>3.9631264410819</v>
      </c>
      <c r="E68" s="1" t="n">
        <v>12.8</v>
      </c>
      <c r="F68" s="1" t="n">
        <v>1.5</v>
      </c>
      <c r="G68" s="1" t="e">
        <f aca="false">(F68-#REF!)^2</f>
        <v>#REF!</v>
      </c>
      <c r="H68" s="3" t="n">
        <f aca="false">H67+1/153</f>
        <v>0.437908496732026</v>
      </c>
      <c r="I68" s="1" t="e">
        <f aca="false">(F68-#REF!)*(B68-#REF!)</f>
        <v>#REF!</v>
      </c>
    </row>
    <row r="69" customFormat="false" ht="13.8" hidden="false" customHeight="false" outlineLevel="0" collapsed="false">
      <c r="A69" s="1" t="s">
        <v>77</v>
      </c>
      <c r="B69" s="1" t="n">
        <v>74.9</v>
      </c>
      <c r="C69" s="1" t="n">
        <v>20189</v>
      </c>
      <c r="D69" s="1" t="n">
        <f aca="false">LOG10(C69)</f>
        <v>4.3051148080354</v>
      </c>
      <c r="E69" s="1" t="n">
        <v>9.3</v>
      </c>
      <c r="F69" s="1" t="n">
        <v>1.5</v>
      </c>
      <c r="G69" s="1" t="e">
        <f aca="false">(F69-#REF!)^2</f>
        <v>#REF!</v>
      </c>
      <c r="H69" s="3" t="n">
        <f aca="false">H68+1/153</f>
        <v>0.444444444444444</v>
      </c>
      <c r="I69" s="1" t="e">
        <f aca="false">(F69-#REF!)*(B69-#REF!)</f>
        <v>#REF!</v>
      </c>
    </row>
    <row r="70" customFormat="false" ht="13.8" hidden="false" customHeight="false" outlineLevel="0" collapsed="false">
      <c r="A70" s="1" t="s">
        <v>78</v>
      </c>
      <c r="B70" s="1" t="n">
        <v>75.9</v>
      </c>
      <c r="C70" s="1" t="n">
        <v>10275</v>
      </c>
      <c r="D70" s="1" t="n">
        <f aca="false">LOG10(C70)</f>
        <v>4.01178183054811</v>
      </c>
      <c r="E70" s="1" t="n">
        <v>7.2</v>
      </c>
      <c r="F70" s="1" t="n">
        <v>1.5</v>
      </c>
      <c r="G70" s="1" t="e">
        <f aca="false">(F70-#REF!)^2</f>
        <v>#REF!</v>
      </c>
      <c r="H70" s="3" t="n">
        <f aca="false">H69+1/153</f>
        <v>0.450980392156862</v>
      </c>
      <c r="I70" s="1" t="e">
        <f aca="false">(F70-#REF!)*(B70-#REF!)</f>
        <v>#REF!</v>
      </c>
    </row>
    <row r="71" customFormat="false" ht="13.8" hidden="false" customHeight="false" outlineLevel="0" collapsed="false">
      <c r="A71" s="1" t="s">
        <v>79</v>
      </c>
      <c r="B71" s="1" t="n">
        <v>81.4</v>
      </c>
      <c r="C71" s="1" t="n">
        <v>24648</v>
      </c>
      <c r="D71" s="1" t="n">
        <f aca="false">LOG10(C71)</f>
        <v>4.39178168530888</v>
      </c>
      <c r="E71" s="1" t="n">
        <v>10.8</v>
      </c>
      <c r="F71" s="1" t="n">
        <v>1.5</v>
      </c>
      <c r="G71" s="1" t="e">
        <f aca="false">(F71-#REF!)^2</f>
        <v>#REF!</v>
      </c>
      <c r="H71" s="3" t="n">
        <f aca="false">H70+1/153</f>
        <v>0.45751633986928</v>
      </c>
      <c r="I71" s="1" t="e">
        <f aca="false">(F71-#REF!)*(B71-#REF!)</f>
        <v>#REF!</v>
      </c>
    </row>
    <row r="72" customFormat="false" ht="13.8" hidden="false" customHeight="false" outlineLevel="0" collapsed="false">
      <c r="A72" s="1" t="s">
        <v>80</v>
      </c>
      <c r="B72" s="1" t="n">
        <v>81.4</v>
      </c>
      <c r="C72" s="1" t="n">
        <v>27315</v>
      </c>
      <c r="D72" s="1" t="n">
        <f aca="false">LOG10(C72)</f>
        <v>4.4364012048506</v>
      </c>
      <c r="E72" s="1" t="n">
        <v>9.2</v>
      </c>
      <c r="F72" s="1" t="n">
        <v>1.5</v>
      </c>
      <c r="G72" s="1" t="e">
        <f aca="false">(F72-#REF!)^2</f>
        <v>#REF!</v>
      </c>
      <c r="H72" s="3" t="n">
        <f aca="false">H71+1/153</f>
        <v>0.464052287581699</v>
      </c>
      <c r="I72" s="1" t="e">
        <f aca="false">(F72-#REF!)*(B72-#REF!)</f>
        <v>#REF!</v>
      </c>
    </row>
    <row r="73" customFormat="false" ht="13.8" hidden="false" customHeight="false" outlineLevel="0" collapsed="false">
      <c r="A73" s="1" t="s">
        <v>81</v>
      </c>
      <c r="B73" s="1" t="n">
        <v>83.3</v>
      </c>
      <c r="C73" s="1" t="n">
        <v>34258</v>
      </c>
      <c r="D73" s="1" t="n">
        <f aca="false">LOG10(C73)</f>
        <v>4.53476200503003</v>
      </c>
      <c r="E73" s="1" t="n">
        <v>9.8</v>
      </c>
      <c r="F73" s="1" t="n">
        <v>1.5</v>
      </c>
      <c r="G73" s="1" t="e">
        <f aca="false">(F73-#REF!)^2</f>
        <v>#REF!</v>
      </c>
      <c r="H73" s="3" t="n">
        <f aca="false">H72+1/153</f>
        <v>0.470588235294117</v>
      </c>
      <c r="I73" s="1" t="e">
        <f aca="false">(F73-#REF!)*(B73-#REF!)</f>
        <v>#REF!</v>
      </c>
    </row>
    <row r="74" customFormat="false" ht="13.8" hidden="false" customHeight="false" outlineLevel="0" collapsed="false">
      <c r="A74" s="1" t="s">
        <v>82</v>
      </c>
      <c r="B74" s="1" t="n">
        <v>65.2</v>
      </c>
      <c r="C74" s="1" t="n">
        <v>1239</v>
      </c>
      <c r="D74" s="1" t="n">
        <f aca="false">LOG10(C74)</f>
        <v>3.09307130637606</v>
      </c>
      <c r="E74" s="1" t="n">
        <v>3</v>
      </c>
      <c r="F74" s="1" t="n">
        <v>1.6</v>
      </c>
      <c r="G74" s="1" t="e">
        <f aca="false">(F74-#REF!)^2</f>
        <v>#REF!</v>
      </c>
      <c r="H74" s="3" t="n">
        <f aca="false">H73+1/153</f>
        <v>0.477124183006535</v>
      </c>
      <c r="I74" s="1" t="e">
        <f aca="false">(F74-#REF!)*(B74-#REF!)</f>
        <v>#REF!</v>
      </c>
    </row>
    <row r="75" customFormat="false" ht="13.8" hidden="false" customHeight="false" outlineLevel="0" collapsed="false">
      <c r="A75" s="1" t="s">
        <v>83</v>
      </c>
      <c r="B75" s="1" t="n">
        <v>66.5</v>
      </c>
      <c r="C75" s="1" t="n">
        <v>3042</v>
      </c>
      <c r="D75" s="1" t="n">
        <f aca="false">LOG10(C75)</f>
        <v>3.48315920971698</v>
      </c>
      <c r="E75" s="1" t="n">
        <v>7.9</v>
      </c>
      <c r="F75" s="1" t="n">
        <v>1.6</v>
      </c>
      <c r="G75" s="1" t="e">
        <f aca="false">(F75-#REF!)^2</f>
        <v>#REF!</v>
      </c>
      <c r="H75" s="3" t="n">
        <f aca="false">H74+1/153</f>
        <v>0.483660130718954</v>
      </c>
      <c r="I75" s="1" t="e">
        <f aca="false">(F75-#REF!)*(B75-#REF!)</f>
        <v>#REF!</v>
      </c>
    </row>
    <row r="76" customFormat="false" ht="13.8" hidden="false" customHeight="false" outlineLevel="0" collapsed="false">
      <c r="A76" s="1" t="s">
        <v>84</v>
      </c>
      <c r="B76" s="1" t="n">
        <v>67</v>
      </c>
      <c r="C76" s="1" t="n">
        <v>6070</v>
      </c>
      <c r="D76" s="1" t="n">
        <f aca="false">LOG10(C76)</f>
        <v>3.78318869107526</v>
      </c>
      <c r="E76" s="1" t="n">
        <v>5.2</v>
      </c>
      <c r="F76" s="1" t="n">
        <v>1.6</v>
      </c>
      <c r="G76" s="1" t="e">
        <f aca="false">(F76-#REF!)^2</f>
        <v>#REF!</v>
      </c>
      <c r="H76" s="3" t="n">
        <f aca="false">H75+1/153</f>
        <v>0.490196078431372</v>
      </c>
      <c r="I76" s="1" t="e">
        <f aca="false">(F76-#REF!)*(B76-#REF!)</f>
        <v>#REF!</v>
      </c>
    </row>
    <row r="77" customFormat="false" ht="13.8" hidden="false" customHeight="false" outlineLevel="0" collapsed="false">
      <c r="A77" s="1" t="s">
        <v>85</v>
      </c>
      <c r="B77" s="1" t="n">
        <v>70.4</v>
      </c>
      <c r="C77" s="1" t="n">
        <v>8324</v>
      </c>
      <c r="D77" s="1" t="n">
        <f aca="false">LOG10(C77)</f>
        <v>3.92033207153959</v>
      </c>
      <c r="E77" s="1" t="n">
        <v>10.8</v>
      </c>
      <c r="F77" s="1" t="n">
        <v>1.6</v>
      </c>
      <c r="G77" s="1" t="e">
        <f aca="false">(F77-#REF!)^2</f>
        <v>#REF!</v>
      </c>
      <c r="H77" s="3" t="n">
        <f aca="false">H76+1/153</f>
        <v>0.49673202614379</v>
      </c>
      <c r="I77" s="1" t="e">
        <f aca="false">(F77-#REF!)*(B77-#REF!)</f>
        <v>#REF!</v>
      </c>
    </row>
    <row r="78" customFormat="false" ht="13.8" hidden="false" customHeight="false" outlineLevel="0" collapsed="false">
      <c r="A78" s="1" t="s">
        <v>86</v>
      </c>
      <c r="B78" s="1" t="n">
        <v>71</v>
      </c>
      <c r="C78" s="1" t="n">
        <v>1872</v>
      </c>
      <c r="D78" s="1" t="n">
        <f aca="false">LOG10(C78)</f>
        <v>3.27230584440209</v>
      </c>
      <c r="E78" s="1" t="n">
        <v>5.5</v>
      </c>
      <c r="F78" s="1" t="n">
        <v>1.6</v>
      </c>
      <c r="G78" s="1" t="e">
        <f aca="false">(F78-#REF!)^2</f>
        <v>#REF!</v>
      </c>
      <c r="H78" s="3" t="n">
        <f aca="false">H77+1/153</f>
        <v>0.503267973856208</v>
      </c>
      <c r="I78" s="1" t="e">
        <f aca="false">(F78-#REF!)*(B78-#REF!)</f>
        <v>#REF!</v>
      </c>
    </row>
    <row r="79" customFormat="false" ht="13.8" hidden="false" customHeight="false" outlineLevel="0" collapsed="false">
      <c r="A79" s="1" t="s">
        <v>87</v>
      </c>
      <c r="B79" s="1" t="n">
        <v>71.2</v>
      </c>
      <c r="C79" s="1" t="n">
        <v>24233</v>
      </c>
      <c r="D79" s="1" t="n">
        <f aca="false">LOG10(C79)</f>
        <v>4.38440718230899</v>
      </c>
      <c r="E79" s="1" t="n">
        <v>12</v>
      </c>
      <c r="F79" s="1" t="n">
        <v>1.6</v>
      </c>
      <c r="G79" s="1" t="e">
        <f aca="false">(F79-#REF!)^2</f>
        <v>#REF!</v>
      </c>
      <c r="H79" s="3" t="n">
        <f aca="false">H78+1/153</f>
        <v>0.509803921568627</v>
      </c>
      <c r="I79" s="1" t="e">
        <f aca="false">(F79-#REF!)*(B79-#REF!)</f>
        <v>#REF!</v>
      </c>
    </row>
    <row r="80" customFormat="false" ht="13.8" hidden="false" customHeight="false" outlineLevel="0" collapsed="false">
      <c r="A80" s="1" t="s">
        <v>88</v>
      </c>
      <c r="B80" s="1" t="n">
        <v>72.3</v>
      </c>
      <c r="C80" s="1" t="n">
        <v>2995</v>
      </c>
      <c r="D80" s="1" t="n">
        <f aca="false">LOG10(C80)</f>
        <v>3.47639682672533</v>
      </c>
      <c r="E80" s="1" t="n">
        <v>6.8</v>
      </c>
      <c r="F80" s="1" t="n">
        <v>1.6</v>
      </c>
      <c r="G80" s="1" t="e">
        <f aca="false">(F80-#REF!)^2</f>
        <v>#REF!</v>
      </c>
      <c r="H80" s="3" t="n">
        <f aca="false">H79+1/153</f>
        <v>0.516339869281045</v>
      </c>
      <c r="I80" s="1" t="e">
        <f aca="false">(F80-#REF!)*(B80-#REF!)</f>
        <v>#REF!</v>
      </c>
    </row>
    <row r="81" customFormat="false" ht="13.8" hidden="false" customHeight="false" outlineLevel="0" collapsed="false">
      <c r="A81" s="1" t="s">
        <v>89</v>
      </c>
      <c r="B81" s="1" t="n">
        <v>73.2</v>
      </c>
      <c r="C81" s="1" t="n">
        <v>5547</v>
      </c>
      <c r="D81" s="1" t="n">
        <f aca="false">LOG10(C81)</f>
        <v>3.74405816587884</v>
      </c>
      <c r="E81" s="1" t="n">
        <v>11.2</v>
      </c>
      <c r="F81" s="1" t="n">
        <v>1.6</v>
      </c>
      <c r="G81" s="1" t="e">
        <f aca="false">(F81-#REF!)^2</f>
        <v>#REF!</v>
      </c>
      <c r="H81" s="3" t="n">
        <f aca="false">H80+1/153</f>
        <v>0.522875816993463</v>
      </c>
      <c r="I81" s="1" t="e">
        <f aca="false">(F81-#REF!)*(B81-#REF!)</f>
        <v>#REF!</v>
      </c>
    </row>
    <row r="82" customFormat="false" ht="13.8" hidden="false" customHeight="false" outlineLevel="0" collapsed="false">
      <c r="A82" s="1" t="s">
        <v>90</v>
      </c>
      <c r="B82" s="1" t="n">
        <v>74.8</v>
      </c>
      <c r="C82" s="1" t="n">
        <v>28314</v>
      </c>
      <c r="D82" s="1" t="n">
        <f aca="false">LOG10(C82)</f>
        <v>4.45200122772659</v>
      </c>
      <c r="E82" s="1" t="n">
        <v>13</v>
      </c>
      <c r="F82" s="1" t="n">
        <v>1.6</v>
      </c>
      <c r="G82" s="1" t="e">
        <f aca="false">(F82-#REF!)^2</f>
        <v>#REF!</v>
      </c>
      <c r="H82" s="3" t="n">
        <f aca="false">H81+1/153</f>
        <v>0.529411764705882</v>
      </c>
      <c r="I82" s="1" t="e">
        <f aca="false">(F82-#REF!)*(B82-#REF!)</f>
        <v>#REF!</v>
      </c>
    </row>
    <row r="83" customFormat="false" ht="13.8" hidden="false" customHeight="false" outlineLevel="0" collapsed="false">
      <c r="A83" s="1" t="s">
        <v>91</v>
      </c>
      <c r="B83" s="1" t="n">
        <v>74.9</v>
      </c>
      <c r="C83" s="1" t="n">
        <v>18740</v>
      </c>
      <c r="D83" s="1" t="n">
        <f aca="false">LOG10(C83)</f>
        <v>4.27276958655176</v>
      </c>
      <c r="E83" s="1" t="n">
        <v>11.8</v>
      </c>
      <c r="F83" s="1" t="n">
        <v>1.6</v>
      </c>
      <c r="G83" s="1" t="e">
        <f aca="false">(F83-#REF!)^2</f>
        <v>#REF!</v>
      </c>
      <c r="H83" s="3" t="n">
        <f aca="false">H82+1/153</f>
        <v>0.5359477124183</v>
      </c>
      <c r="I83" s="1" t="e">
        <f aca="false">(F83-#REF!)*(B83-#REF!)</f>
        <v>#REF!</v>
      </c>
    </row>
    <row r="84" customFormat="false" ht="13.8" hidden="false" customHeight="false" outlineLevel="0" collapsed="false">
      <c r="A84" s="1" t="s">
        <v>92</v>
      </c>
      <c r="B84" s="1" t="n">
        <v>75.5</v>
      </c>
      <c r="C84" s="1" t="n">
        <v>15516</v>
      </c>
      <c r="D84" s="1" t="n">
        <f aca="false">LOG10(C84)</f>
        <v>4.19077977092802</v>
      </c>
      <c r="E84" s="1" t="n">
        <v>7.6</v>
      </c>
      <c r="F84" s="1" t="n">
        <v>1.6</v>
      </c>
      <c r="G84" s="1" t="e">
        <f aca="false">(F84-#REF!)^2</f>
        <v>#REF!</v>
      </c>
      <c r="H84" s="3" t="n">
        <f aca="false">H83+1/153</f>
        <v>0.542483660130718</v>
      </c>
      <c r="I84" s="1" t="e">
        <f aca="false">(F84-#REF!)*(B84-#REF!)</f>
        <v>#REF!</v>
      </c>
    </row>
    <row r="85" customFormat="false" ht="13.8" hidden="false" customHeight="false" outlineLevel="0" collapsed="false">
      <c r="A85" s="1" t="s">
        <v>93</v>
      </c>
      <c r="B85" s="1" t="n">
        <v>57.9</v>
      </c>
      <c r="C85" s="1" t="n">
        <v>702</v>
      </c>
      <c r="D85" s="1" t="n">
        <f aca="false">LOG10(C85)</f>
        <v>2.84633711212981</v>
      </c>
      <c r="E85" s="1" t="n">
        <v>3</v>
      </c>
      <c r="F85" s="1" t="n">
        <v>1.7</v>
      </c>
      <c r="G85" s="1" t="e">
        <f aca="false">(F85-#REF!)^2</f>
        <v>#REF!</v>
      </c>
      <c r="H85" s="3" t="n">
        <f aca="false">H84+1/153</f>
        <v>0.549019607843136</v>
      </c>
      <c r="I85" s="1" t="e">
        <f aca="false">(F85-#REF!)*(B85-#REF!)</f>
        <v>#REF!</v>
      </c>
    </row>
    <row r="86" customFormat="false" ht="13.8" hidden="false" customHeight="false" outlineLevel="0" collapsed="false">
      <c r="A86" s="1" t="s">
        <v>94</v>
      </c>
      <c r="B86" s="1" t="n">
        <v>66.3</v>
      </c>
      <c r="C86" s="1" t="n">
        <v>2655</v>
      </c>
      <c r="D86" s="1" t="n">
        <f aca="false">LOG10(C86)</f>
        <v>3.42406452541749</v>
      </c>
      <c r="E86" s="1" t="n">
        <v>5.8</v>
      </c>
      <c r="F86" s="1" t="n">
        <v>1.7</v>
      </c>
      <c r="G86" s="1" t="e">
        <f aca="false">(F86-#REF!)^2</f>
        <v>#REF!</v>
      </c>
      <c r="H86" s="3" t="n">
        <f aca="false">H85+1/153</f>
        <v>0.555555555555555</v>
      </c>
      <c r="I86" s="1" t="e">
        <f aca="false">(F86-#REF!)*(B86-#REF!)</f>
        <v>#REF!</v>
      </c>
    </row>
    <row r="87" customFormat="false" ht="13.8" hidden="false" customHeight="false" outlineLevel="0" collapsed="false">
      <c r="A87" s="1" t="s">
        <v>95</v>
      </c>
      <c r="B87" s="1" t="n">
        <v>66.7</v>
      </c>
      <c r="C87" s="1" t="n">
        <v>5567</v>
      </c>
      <c r="D87" s="1" t="n">
        <f aca="false">LOG10(C87)</f>
        <v>3.74562122130694</v>
      </c>
      <c r="E87" s="1" t="n">
        <v>4.9</v>
      </c>
      <c r="F87" s="1" t="n">
        <v>1.7</v>
      </c>
      <c r="G87" s="1" t="e">
        <f aca="false">(F87-#REF!)^2</f>
        <v>#REF!</v>
      </c>
      <c r="H87" s="3" t="n">
        <f aca="false">H86+1/153</f>
        <v>0.562091503267973</v>
      </c>
      <c r="I87" s="1" t="e">
        <f aca="false">(F87-#REF!)*(B87-#REF!)</f>
        <v>#REF!</v>
      </c>
    </row>
    <row r="88" customFormat="false" ht="13.8" hidden="false" customHeight="false" outlineLevel="0" collapsed="false">
      <c r="A88" s="1" t="s">
        <v>96</v>
      </c>
      <c r="B88" s="1" t="n">
        <v>76.2</v>
      </c>
      <c r="C88" s="1" t="n">
        <v>19130</v>
      </c>
      <c r="D88" s="1" t="n">
        <f aca="false">LOG10(C88)</f>
        <v>4.2817149700273</v>
      </c>
      <c r="E88" s="1" t="n">
        <v>9.8</v>
      </c>
      <c r="F88" s="1" t="n">
        <v>1.7</v>
      </c>
      <c r="G88" s="1" t="e">
        <f aca="false">(F88-#REF!)^2</f>
        <v>#REF!</v>
      </c>
      <c r="H88" s="3" t="n">
        <f aca="false">H87+1/153</f>
        <v>0.568627450980391</v>
      </c>
      <c r="I88" s="1" t="e">
        <f aca="false">(F88-#REF!)*(B88-#REF!)</f>
        <v>#REF!</v>
      </c>
    </row>
    <row r="89" customFormat="false" ht="13.8" hidden="false" customHeight="false" outlineLevel="0" collapsed="false">
      <c r="A89" s="1" t="s">
        <v>97</v>
      </c>
      <c r="B89" s="1" t="n">
        <v>77.6</v>
      </c>
      <c r="C89" s="1" t="n">
        <v>13567</v>
      </c>
      <c r="D89" s="1" t="n">
        <f aca="false">LOG10(C89)</f>
        <v>4.13248382500056</v>
      </c>
      <c r="E89" s="1" t="n">
        <v>6.3</v>
      </c>
      <c r="F89" s="1" t="n">
        <v>1.7</v>
      </c>
      <c r="G89" s="1" t="e">
        <f aca="false">(F89-#REF!)^2</f>
        <v>#REF!</v>
      </c>
      <c r="H89" s="3" t="n">
        <f aca="false">H88+1/153</f>
        <v>0.575163398692809</v>
      </c>
      <c r="I89" s="1" t="e">
        <f aca="false">(F89-#REF!)*(B89-#REF!)</f>
        <v>#REF!</v>
      </c>
    </row>
    <row r="90" customFormat="false" ht="13.8" hidden="false" customHeight="false" outlineLevel="0" collapsed="false">
      <c r="A90" s="1" t="s">
        <v>98</v>
      </c>
      <c r="B90" s="1" t="n">
        <v>65.9</v>
      </c>
      <c r="C90" s="1" t="n">
        <v>1719</v>
      </c>
      <c r="D90" s="1" t="n">
        <f aca="false">LOG10(C90)</f>
        <v>3.23527587668705</v>
      </c>
      <c r="E90" s="1" t="n">
        <v>2.7</v>
      </c>
      <c r="F90" s="1" t="n">
        <v>1.8</v>
      </c>
      <c r="G90" s="1" t="e">
        <f aca="false">(F90-#REF!)^2</f>
        <v>#REF!</v>
      </c>
      <c r="H90" s="3" t="n">
        <f aca="false">H89+1/153</f>
        <v>0.581699346405228</v>
      </c>
      <c r="I90" s="1" t="e">
        <f aca="false">(F90-#REF!)*(B90-#REF!)</f>
        <v>#REF!</v>
      </c>
    </row>
    <row r="91" customFormat="false" ht="13.8" hidden="false" customHeight="false" outlineLevel="0" collapsed="false">
      <c r="A91" s="1" t="s">
        <v>99</v>
      </c>
      <c r="B91" s="1" t="n">
        <v>69.3</v>
      </c>
      <c r="C91" s="1" t="n">
        <v>3843</v>
      </c>
      <c r="D91" s="1" t="n">
        <f aca="false">LOG10(C91)</f>
        <v>3.58467038446435</v>
      </c>
      <c r="E91" s="1" t="n">
        <v>8</v>
      </c>
      <c r="F91" s="1" t="n">
        <v>1.8</v>
      </c>
      <c r="G91" s="1" t="e">
        <f aca="false">(F91-#REF!)^2</f>
        <v>#REF!</v>
      </c>
      <c r="H91" s="3" t="n">
        <f aca="false">H90+1/153</f>
        <v>0.588235294117646</v>
      </c>
      <c r="I91" s="1" t="e">
        <f aca="false">(F91-#REF!)*(B91-#REF!)</f>
        <v>#REF!</v>
      </c>
    </row>
    <row r="92" customFormat="false" ht="13.8" hidden="false" customHeight="false" outlineLevel="0" collapsed="false">
      <c r="A92" s="1" t="s">
        <v>100</v>
      </c>
      <c r="B92" s="1" t="n">
        <v>69.4</v>
      </c>
      <c r="C92" s="1" t="n">
        <v>10846</v>
      </c>
      <c r="D92" s="1" t="n">
        <f aca="false">LOG10(C92)</f>
        <v>4.03526960009944</v>
      </c>
      <c r="E92" s="1" t="n">
        <v>8</v>
      </c>
      <c r="F92" s="1" t="n">
        <v>1.8</v>
      </c>
      <c r="G92" s="1" t="e">
        <f aca="false">(F92-#REF!)^2</f>
        <v>#REF!</v>
      </c>
      <c r="H92" s="3" t="n">
        <f aca="false">H91+1/153</f>
        <v>0.594771241830064</v>
      </c>
      <c r="I92" s="1" t="e">
        <f aca="false">(F92-#REF!)*(B92-#REF!)</f>
        <v>#REF!</v>
      </c>
    </row>
    <row r="93" customFormat="false" ht="13.8" hidden="false" customHeight="false" outlineLevel="0" collapsed="false">
      <c r="A93" s="1" t="s">
        <v>101</v>
      </c>
      <c r="B93" s="1" t="n">
        <v>70.6</v>
      </c>
      <c r="C93" s="1" t="n">
        <v>8065</v>
      </c>
      <c r="D93" s="1" t="n">
        <f aca="false">LOG10(C93)</f>
        <v>3.90660437172498</v>
      </c>
      <c r="E93" s="1" t="n">
        <v>3.1</v>
      </c>
      <c r="F93" s="1" t="n">
        <v>1.8</v>
      </c>
      <c r="G93" s="1" t="e">
        <f aca="false">(F93-#REF!)^2</f>
        <v>#REF!</v>
      </c>
      <c r="H93" s="3" t="n">
        <f aca="false">H92+1/153</f>
        <v>0.601307189542483</v>
      </c>
      <c r="I93" s="1" t="e">
        <f aca="false">(F93-#REF!)*(B93-#REF!)</f>
        <v>#REF!</v>
      </c>
    </row>
    <row r="94" customFormat="false" ht="13.8" hidden="false" customHeight="false" outlineLevel="0" collapsed="false">
      <c r="A94" s="1" t="s">
        <v>102</v>
      </c>
      <c r="B94" s="1" t="n">
        <v>77.6</v>
      </c>
      <c r="C94" s="1" t="n">
        <v>19930</v>
      </c>
      <c r="D94" s="1" t="n">
        <f aca="false">LOG10(C94)</f>
        <v>4.29950729870049</v>
      </c>
      <c r="E94" s="1" t="n">
        <v>8.7</v>
      </c>
      <c r="F94" s="1" t="n">
        <v>1.8</v>
      </c>
      <c r="G94" s="1" t="e">
        <f aca="false">(F94-#REF!)^2</f>
        <v>#REF!</v>
      </c>
      <c r="H94" s="3" t="n">
        <f aca="false">H93+1/153</f>
        <v>0.607843137254901</v>
      </c>
      <c r="I94" s="1" t="e">
        <f aca="false">(F94-#REF!)*(B94-#REF!)</f>
        <v>#REF!</v>
      </c>
    </row>
    <row r="95" customFormat="false" ht="13.8" hidden="false" customHeight="false" outlineLevel="0" collapsed="false">
      <c r="A95" s="1" t="s">
        <v>103</v>
      </c>
      <c r="B95" s="1" t="n">
        <v>67.5</v>
      </c>
      <c r="C95" s="1" t="n">
        <v>2384</v>
      </c>
      <c r="D95" s="1" t="n">
        <f aca="false">LOG10(C95)</f>
        <v>3.3773062510682</v>
      </c>
      <c r="E95" s="1" t="n">
        <v>3</v>
      </c>
      <c r="F95" s="1" t="n">
        <v>1.9</v>
      </c>
      <c r="G95" s="1" t="e">
        <f aca="false">(F95-#REF!)^2</f>
        <v>#REF!</v>
      </c>
      <c r="H95" s="3" t="n">
        <f aca="false">H94+1/153</f>
        <v>0.614379084967319</v>
      </c>
      <c r="I95" s="1" t="e">
        <f aca="false">(F95-#REF!)*(B95-#REF!)</f>
        <v>#REF!</v>
      </c>
    </row>
    <row r="96" customFormat="false" ht="13.8" hidden="false" customHeight="false" outlineLevel="0" collapsed="false">
      <c r="A96" s="1" t="s">
        <v>104</v>
      </c>
      <c r="B96" s="1" t="n">
        <v>69.2</v>
      </c>
      <c r="C96" s="1" t="n">
        <v>9154</v>
      </c>
      <c r="D96" s="1" t="n">
        <f aca="false">LOG10(C96)</f>
        <v>3.96161090809128</v>
      </c>
      <c r="E96" s="1" t="n">
        <v>9.3</v>
      </c>
      <c r="F96" s="1" t="n">
        <v>1.9</v>
      </c>
      <c r="G96" s="1" t="e">
        <f aca="false">(F96-#REF!)^2</f>
        <v>#REF!</v>
      </c>
      <c r="H96" s="3" t="n">
        <f aca="false">H95+1/153</f>
        <v>0.620915032679737</v>
      </c>
      <c r="I96" s="1" t="e">
        <f aca="false">(F96-#REF!)*(B96-#REF!)</f>
        <v>#REF!</v>
      </c>
    </row>
    <row r="97" customFormat="false" ht="13.8" hidden="false" customHeight="false" outlineLevel="0" collapsed="false">
      <c r="A97" s="1" t="s">
        <v>105</v>
      </c>
      <c r="B97" s="1" t="n">
        <v>73.8</v>
      </c>
      <c r="C97" s="1" t="n">
        <v>6868</v>
      </c>
      <c r="D97" s="1" t="n">
        <f aca="false">LOG10(C97)</f>
        <v>3.83683028648888</v>
      </c>
      <c r="E97" s="1" t="n">
        <v>6.9</v>
      </c>
      <c r="F97" s="1" t="n">
        <v>1.9</v>
      </c>
      <c r="G97" s="1" t="e">
        <f aca="false">(F97-#REF!)^2</f>
        <v>#REF!</v>
      </c>
      <c r="H97" s="3" t="n">
        <f aca="false">H96+1/153</f>
        <v>0.627450980392156</v>
      </c>
      <c r="I97" s="1" t="e">
        <f aca="false">(F97-#REF!)*(B97-#REF!)</f>
        <v>#REF!</v>
      </c>
    </row>
    <row r="98" customFormat="false" ht="13.8" hidden="false" customHeight="false" outlineLevel="0" collapsed="false">
      <c r="A98" s="1" t="s">
        <v>106</v>
      </c>
      <c r="B98" s="1" t="n">
        <v>75.5</v>
      </c>
      <c r="C98" s="1" t="n">
        <v>11326</v>
      </c>
      <c r="D98" s="1" t="n">
        <f aca="false">LOG10(C98)</f>
        <v>4.05407655729051</v>
      </c>
      <c r="E98" s="1" t="n">
        <v>10.9</v>
      </c>
      <c r="F98" s="1" t="n">
        <v>1.9</v>
      </c>
      <c r="G98" s="1" t="e">
        <f aca="false">(F98-#REF!)^2</f>
        <v>#REF!</v>
      </c>
      <c r="H98" s="3" t="n">
        <f aca="false">H97+1/153</f>
        <v>0.633986928104574</v>
      </c>
      <c r="I98" s="1" t="e">
        <f aca="false">(F98-#REF!)*(B98-#REF!)</f>
        <v>#REF!</v>
      </c>
    </row>
    <row r="99" customFormat="false" ht="13.8" hidden="false" customHeight="false" outlineLevel="0" collapsed="false">
      <c r="A99" s="1" t="s">
        <v>107</v>
      </c>
      <c r="B99" s="1" t="n">
        <v>54.1</v>
      </c>
      <c r="C99" s="1" t="n">
        <v>3481</v>
      </c>
      <c r="D99" s="1" t="n">
        <f aca="false">LOG10(C99)</f>
        <v>3.54170402328429</v>
      </c>
      <c r="E99" s="1" t="n">
        <v>5.2</v>
      </c>
      <c r="F99" s="1" t="n">
        <v>2</v>
      </c>
      <c r="G99" s="1" t="e">
        <f aca="false">(F99-#REF!)^2</f>
        <v>#REF!</v>
      </c>
      <c r="H99" s="3" t="n">
        <f aca="false">H98+1/153</f>
        <v>0.640522875816992</v>
      </c>
      <c r="I99" s="1" t="e">
        <f aca="false">(F99-#REF!)*(B99-#REF!)</f>
        <v>#REF!</v>
      </c>
    </row>
    <row r="100" customFormat="false" ht="13.8" hidden="false" customHeight="false" outlineLevel="0" collapsed="false">
      <c r="A100" s="1" t="s">
        <v>108</v>
      </c>
      <c r="B100" s="1" t="n">
        <v>60.2</v>
      </c>
      <c r="C100" s="1" t="n">
        <v>1658</v>
      </c>
      <c r="D100" s="1" t="n">
        <f aca="false">LOG10(C100)</f>
        <v>3.21958452621425</v>
      </c>
      <c r="E100" s="1" t="n">
        <v>6.1</v>
      </c>
      <c r="F100" s="1" t="n">
        <v>2</v>
      </c>
      <c r="G100" s="1" t="e">
        <f aca="false">(F100-#REF!)^2</f>
        <v>#REF!</v>
      </c>
      <c r="H100" s="3" t="n">
        <f aca="false">H99+1/153</f>
        <v>0.647058823529411</v>
      </c>
      <c r="I100" s="1" t="e">
        <f aca="false">(F100-#REF!)*(B100-#REF!)</f>
        <v>#REF!</v>
      </c>
    </row>
    <row r="101" customFormat="false" ht="13.8" hidden="false" customHeight="false" outlineLevel="0" collapsed="false">
      <c r="A101" s="1" t="s">
        <v>109</v>
      </c>
      <c r="B101" s="1" t="n">
        <v>63.6</v>
      </c>
      <c r="C101" s="1" t="n">
        <v>1665</v>
      </c>
      <c r="D101" s="1" t="n">
        <f aca="false">LOG10(C101)</f>
        <v>3.22141423784234</v>
      </c>
      <c r="E101" s="1" t="n">
        <v>5.3</v>
      </c>
      <c r="F101" s="1" t="n">
        <v>2</v>
      </c>
      <c r="G101" s="1" t="e">
        <f aca="false">(F101-#REF!)^2</f>
        <v>#REF!</v>
      </c>
      <c r="H101" s="3" t="n">
        <f aca="false">H100+1/153</f>
        <v>0.653594771241829</v>
      </c>
      <c r="I101" s="1" t="e">
        <f aca="false">(F101-#REF!)*(B101-#REF!)</f>
        <v>#REF!</v>
      </c>
    </row>
    <row r="102" customFormat="false" ht="13.8" hidden="false" customHeight="false" outlineLevel="0" collapsed="false">
      <c r="A102" s="1" t="s">
        <v>110</v>
      </c>
      <c r="B102" s="1" t="n">
        <v>65.7</v>
      </c>
      <c r="C102" s="1" t="n">
        <v>3403</v>
      </c>
      <c r="D102" s="1" t="n">
        <f aca="false">LOG10(C102)</f>
        <v>3.53186194909581</v>
      </c>
      <c r="E102" s="1" t="n">
        <v>4.6</v>
      </c>
      <c r="F102" s="1" t="n">
        <v>2</v>
      </c>
      <c r="G102" s="1" t="e">
        <f aca="false">(F102-#REF!)^2</f>
        <v>#REF!</v>
      </c>
      <c r="H102" s="3" t="n">
        <f aca="false">H101+1/153</f>
        <v>0.660130718954247</v>
      </c>
      <c r="I102" s="1" t="e">
        <f aca="false">(F102-#REF!)*(B102-#REF!)</f>
        <v>#REF!</v>
      </c>
    </row>
    <row r="103" customFormat="false" ht="13.8" hidden="false" customHeight="false" outlineLevel="0" collapsed="false">
      <c r="A103" s="1" t="s">
        <v>111</v>
      </c>
      <c r="B103" s="1" t="n">
        <v>76.1</v>
      </c>
      <c r="C103" s="1" t="n">
        <v>7340</v>
      </c>
      <c r="D103" s="1" t="n">
        <f aca="false">LOG10(C103)</f>
        <v>3.86569605991607</v>
      </c>
      <c r="E103" s="1" t="n">
        <v>5.5</v>
      </c>
      <c r="F103" s="1" t="n">
        <v>2</v>
      </c>
      <c r="G103" s="1" t="e">
        <f aca="false">(F103-#REF!)^2</f>
        <v>#REF!</v>
      </c>
      <c r="H103" s="3" t="n">
        <f aca="false">H102+1/153</f>
        <v>0.666666666666665</v>
      </c>
      <c r="I103" s="1" t="e">
        <f aca="false">(F103-#REF!)*(B103-#REF!)</f>
        <v>#REF!</v>
      </c>
    </row>
    <row r="104" customFormat="false" ht="13.8" hidden="false" customHeight="false" outlineLevel="0" collapsed="false">
      <c r="A104" s="1" t="s">
        <v>112</v>
      </c>
      <c r="B104" s="1" t="n">
        <v>79.5</v>
      </c>
      <c r="C104" s="1" t="n">
        <v>54941</v>
      </c>
      <c r="D104" s="1" t="n">
        <f aca="false">LOG10(C104)</f>
        <v>4.73989655989942</v>
      </c>
      <c r="E104" s="1" t="n">
        <v>13.4</v>
      </c>
      <c r="F104" s="1" t="n">
        <v>2</v>
      </c>
      <c r="G104" s="1" t="e">
        <f aca="false">(F104-#REF!)^2</f>
        <v>#REF!</v>
      </c>
      <c r="H104" s="3" t="n">
        <f aca="false">H103+1/153</f>
        <v>0.673202614379084</v>
      </c>
      <c r="I104" s="1" t="e">
        <f aca="false">(F104-#REF!)*(B104-#REF!)</f>
        <v>#REF!</v>
      </c>
    </row>
    <row r="105" customFormat="false" ht="13.8" hidden="false" customHeight="false" outlineLevel="0" collapsed="false">
      <c r="A105" s="1" t="s">
        <v>113</v>
      </c>
      <c r="B105" s="1" t="n">
        <v>82.7</v>
      </c>
      <c r="C105" s="1" t="n">
        <v>32711</v>
      </c>
      <c r="D105" s="1" t="n">
        <f aca="false">LOG10(C105)</f>
        <v>4.51469382103857</v>
      </c>
      <c r="E105" s="1" t="n">
        <v>13</v>
      </c>
      <c r="F105" s="1" t="n">
        <v>2</v>
      </c>
      <c r="G105" s="1" t="e">
        <f aca="false">(F105-#REF!)^2</f>
        <v>#REF!</v>
      </c>
      <c r="H105" s="3" t="n">
        <f aca="false">H104+1/153</f>
        <v>0.679738562091502</v>
      </c>
      <c r="I105" s="1" t="e">
        <f aca="false">(F105-#REF!)*(B105-#REF!)</f>
        <v>#REF!</v>
      </c>
    </row>
    <row r="106" customFormat="false" ht="13.8" hidden="false" customHeight="false" outlineLevel="0" collapsed="false">
      <c r="A106" s="1" t="s">
        <v>114</v>
      </c>
      <c r="B106" s="1" t="n">
        <v>60</v>
      </c>
      <c r="C106" s="1" t="n">
        <v>796</v>
      </c>
      <c r="D106" s="1" t="n">
        <f aca="false">LOG10(C106)</f>
        <v>2.90091306773767</v>
      </c>
      <c r="E106" s="1" t="n">
        <v>6.8</v>
      </c>
      <c r="F106" s="1" t="n">
        <v>2.1</v>
      </c>
      <c r="G106" s="1" t="e">
        <f aca="false">(F106-#REF!)^2</f>
        <v>#REF!</v>
      </c>
      <c r="H106" s="3" t="n">
        <f aca="false">H105+1/153</f>
        <v>0.68627450980392</v>
      </c>
      <c r="I106" s="1" t="e">
        <f aca="false">(F106-#REF!)*(B106-#REF!)</f>
        <v>#REF!</v>
      </c>
    </row>
    <row r="107" customFormat="false" ht="13.8" hidden="false" customHeight="false" outlineLevel="0" collapsed="false">
      <c r="A107" s="1" t="s">
        <v>115</v>
      </c>
      <c r="B107" s="1" t="n">
        <v>61.8</v>
      </c>
      <c r="C107" s="1" t="n">
        <v>5790</v>
      </c>
      <c r="D107" s="1" t="n">
        <f aca="false">LOG10(C107)</f>
        <v>3.76267856372744</v>
      </c>
      <c r="E107" s="1" t="n">
        <v>5.1</v>
      </c>
      <c r="F107" s="1" t="n">
        <v>2.1</v>
      </c>
      <c r="G107" s="1" t="e">
        <f aca="false">(F107-#REF!)^2</f>
        <v>#REF!</v>
      </c>
      <c r="H107" s="3" t="n">
        <f aca="false">H106+1/153</f>
        <v>0.692810457516338</v>
      </c>
      <c r="I107" s="1" t="e">
        <f aca="false">(F107-#REF!)*(B107-#REF!)</f>
        <v>#REF!</v>
      </c>
    </row>
    <row r="108" customFormat="false" ht="13.8" hidden="false" customHeight="false" outlineLevel="0" collapsed="false">
      <c r="A108" s="1" t="s">
        <v>116</v>
      </c>
      <c r="B108" s="1" t="n">
        <v>63</v>
      </c>
      <c r="C108" s="1" t="n">
        <v>4096</v>
      </c>
      <c r="D108" s="1" t="n">
        <f aca="false">LOG10(C108)</f>
        <v>3.61235994796777</v>
      </c>
      <c r="E108" s="1" t="n">
        <v>7.1</v>
      </c>
      <c r="F108" s="1" t="n">
        <v>2.1</v>
      </c>
      <c r="G108" s="1" t="e">
        <f aca="false">(F108-#REF!)^2</f>
        <v>#REF!</v>
      </c>
      <c r="H108" s="3" t="n">
        <f aca="false">H107+1/153</f>
        <v>0.699346405228757</v>
      </c>
      <c r="I108" s="1" t="e">
        <f aca="false">(F108-#REF!)*(B108-#REF!)</f>
        <v>#REF!</v>
      </c>
    </row>
    <row r="109" customFormat="false" ht="13.8" hidden="false" customHeight="false" outlineLevel="0" collapsed="false">
      <c r="A109" s="1" t="s">
        <v>117</v>
      </c>
      <c r="B109" s="1" t="n">
        <v>66.3</v>
      </c>
      <c r="C109" s="1" t="n">
        <v>1358</v>
      </c>
      <c r="D109" s="1" t="n">
        <f aca="false">LOG10(C109)</f>
        <v>3.13289976994448</v>
      </c>
      <c r="E109" s="1" t="n">
        <v>6.1</v>
      </c>
      <c r="F109" s="1" t="n">
        <v>2.1</v>
      </c>
      <c r="G109" s="1" t="e">
        <f aca="false">(F109-#REF!)^2</f>
        <v>#REF!</v>
      </c>
      <c r="H109" s="3" t="n">
        <f aca="false">H108+1/153</f>
        <v>0.705882352941175</v>
      </c>
      <c r="I109" s="1" t="e">
        <f aca="false">(F109-#REF!)*(B109-#REF!)</f>
        <v>#REF!</v>
      </c>
    </row>
    <row r="110" customFormat="false" ht="13.8" hidden="false" customHeight="false" outlineLevel="0" collapsed="false">
      <c r="A110" s="1" t="s">
        <v>118</v>
      </c>
      <c r="B110" s="1" t="n">
        <v>66.5</v>
      </c>
      <c r="C110" s="1" t="n">
        <v>16431</v>
      </c>
      <c r="D110" s="1" t="n">
        <f aca="false">LOG10(C110)</f>
        <v>4.21566399564845</v>
      </c>
      <c r="E110" s="1" t="n">
        <v>8.2</v>
      </c>
      <c r="F110" s="1" t="n">
        <v>2.1</v>
      </c>
      <c r="G110" s="1" t="e">
        <f aca="false">(F110-#REF!)^2</f>
        <v>#REF!</v>
      </c>
      <c r="H110" s="3" t="n">
        <f aca="false">H109+1/153</f>
        <v>0.712418300653593</v>
      </c>
      <c r="I110" s="1" t="e">
        <f aca="false">(F110-#REF!)*(B110-#REF!)</f>
        <v>#REF!</v>
      </c>
    </row>
    <row r="111" customFormat="false" ht="13.8" hidden="false" customHeight="false" outlineLevel="0" collapsed="false">
      <c r="A111" s="1" t="s">
        <v>119</v>
      </c>
      <c r="B111" s="1" t="n">
        <v>75.2</v>
      </c>
      <c r="C111" s="1" t="n">
        <v>5909</v>
      </c>
      <c r="D111" s="1" t="n">
        <f aca="false">LOG10(C111)</f>
        <v>3.77151398997967</v>
      </c>
      <c r="E111" s="1" t="n">
        <v>10.3</v>
      </c>
      <c r="F111" s="1" t="n">
        <v>2.1</v>
      </c>
      <c r="G111" s="1" t="e">
        <f aca="false">(F111-#REF!)^2</f>
        <v>#REF!</v>
      </c>
      <c r="H111" s="3" t="n">
        <f aca="false">H110+1/153</f>
        <v>0.718954248366012</v>
      </c>
      <c r="I111" s="1" t="e">
        <f aca="false">(F111-#REF!)*(B111-#REF!)</f>
        <v>#REF!</v>
      </c>
    </row>
    <row r="112" customFormat="false" ht="13.8" hidden="false" customHeight="false" outlineLevel="0" collapsed="false">
      <c r="A112" s="1" t="s">
        <v>120</v>
      </c>
      <c r="B112" s="1" t="n">
        <v>76</v>
      </c>
      <c r="C112" s="1" t="n">
        <v>24804</v>
      </c>
      <c r="D112" s="1" t="n">
        <f aca="false">LOG10(C112)</f>
        <v>4.39452172267491</v>
      </c>
      <c r="E112" s="1" t="n">
        <v>8</v>
      </c>
      <c r="F112" s="1" t="n">
        <v>2.1</v>
      </c>
      <c r="G112" s="1" t="e">
        <f aca="false">(F112-#REF!)^2</f>
        <v>#REF!</v>
      </c>
      <c r="H112" s="3" t="n">
        <f aca="false">H111+1/153</f>
        <v>0.72549019607843</v>
      </c>
      <c r="I112" s="1" t="e">
        <f aca="false">(F112-#REF!)*(B112-#REF!)</f>
        <v>#REF!</v>
      </c>
    </row>
    <row r="113" customFormat="false" ht="13.8" hidden="false" customHeight="false" outlineLevel="0" collapsed="false">
      <c r="A113" s="1" t="s">
        <v>121</v>
      </c>
      <c r="B113" s="1" t="n">
        <v>76.4</v>
      </c>
      <c r="C113" s="1" t="n">
        <v>15270</v>
      </c>
      <c r="D113" s="1" t="n">
        <f aca="false">LOG10(C113)</f>
        <v>4.18383903705642</v>
      </c>
      <c r="E113" s="1" t="n">
        <v>7.8</v>
      </c>
      <c r="F113" s="1" t="n">
        <v>2.1</v>
      </c>
      <c r="G113" s="1" t="e">
        <f aca="false">(F113-#REF!)^2</f>
        <v>#REF!</v>
      </c>
      <c r="H113" s="3" t="n">
        <f aca="false">H112+1/153</f>
        <v>0.732026143790848</v>
      </c>
      <c r="I113" s="1" t="e">
        <f aca="false">(F113-#REF!)*(B113-#REF!)</f>
        <v>#REF!</v>
      </c>
    </row>
    <row r="114" customFormat="false" ht="13.8" hidden="false" customHeight="false" outlineLevel="0" collapsed="false">
      <c r="A114" s="1" t="s">
        <v>122</v>
      </c>
      <c r="B114" s="1" t="n">
        <v>76.7</v>
      </c>
      <c r="C114" s="1" t="n">
        <v>18461</v>
      </c>
      <c r="D114" s="1" t="n">
        <f aca="false">LOG10(C114)</f>
        <v>4.26625522229765</v>
      </c>
      <c r="E114" s="1" t="n">
        <v>9.9</v>
      </c>
      <c r="F114" s="1" t="n">
        <v>2.1</v>
      </c>
      <c r="G114" s="1" t="e">
        <f aca="false">(F114-#REF!)^2</f>
        <v>#REF!</v>
      </c>
      <c r="H114" s="3" t="n">
        <f aca="false">H113+1/153</f>
        <v>0.738562091503266</v>
      </c>
      <c r="I114" s="1" t="e">
        <f aca="false">(F114-#REF!)*(B114-#REF!)</f>
        <v>#REF!</v>
      </c>
    </row>
    <row r="115" customFormat="false" ht="13.8" hidden="false" customHeight="false" outlineLevel="0" collapsed="false">
      <c r="A115" s="1" t="s">
        <v>123</v>
      </c>
      <c r="B115" s="1" t="n">
        <v>53.2</v>
      </c>
      <c r="C115" s="1" t="n">
        <v>1750</v>
      </c>
      <c r="D115" s="1" t="n">
        <f aca="false">LOG10(C115)</f>
        <v>3.24303804868629</v>
      </c>
      <c r="E115" s="1" t="n">
        <v>2.3</v>
      </c>
      <c r="F115" s="1" t="n">
        <v>2.2</v>
      </c>
      <c r="G115" s="1" t="e">
        <f aca="false">(F115-#REF!)^2</f>
        <v>#REF!</v>
      </c>
      <c r="H115" s="3" t="n">
        <f aca="false">H114+1/153</f>
        <v>0.745098039215685</v>
      </c>
      <c r="I115" s="1" t="e">
        <f aca="false">(F115-#REF!)*(B115-#REF!)</f>
        <v>#REF!</v>
      </c>
    </row>
    <row r="116" customFormat="false" ht="13.8" hidden="false" customHeight="false" outlineLevel="0" collapsed="false">
      <c r="A116" s="1" t="s">
        <v>124</v>
      </c>
      <c r="B116" s="1" t="n">
        <v>53.9</v>
      </c>
      <c r="C116" s="1" t="n">
        <v>5231</v>
      </c>
      <c r="D116" s="1" t="n">
        <f aca="false">LOG10(C116)</f>
        <v>3.71858472002744</v>
      </c>
      <c r="E116" s="1" t="n">
        <v>6.2</v>
      </c>
      <c r="F116" s="1" t="n">
        <v>2.2</v>
      </c>
      <c r="G116" s="1" t="e">
        <f aca="false">(F116-#REF!)^2</f>
        <v>#REF!</v>
      </c>
      <c r="H116" s="3" t="n">
        <f aca="false">H115+1/153</f>
        <v>0.751633986928103</v>
      </c>
      <c r="I116" s="1" t="e">
        <f aca="false">(F116-#REF!)*(B116-#REF!)</f>
        <v>#REF!</v>
      </c>
    </row>
    <row r="117" customFormat="false" ht="13.8" hidden="false" customHeight="false" outlineLevel="0" collapsed="false">
      <c r="A117" s="1" t="s">
        <v>125</v>
      </c>
      <c r="B117" s="1" t="n">
        <v>60.5</v>
      </c>
      <c r="C117" s="1" t="n">
        <v>1453</v>
      </c>
      <c r="D117" s="1" t="n">
        <f aca="false">LOG10(C117)</f>
        <v>3.16226561429802</v>
      </c>
      <c r="E117" s="1" t="n">
        <v>4.8</v>
      </c>
      <c r="F117" s="1" t="n">
        <v>2.2</v>
      </c>
      <c r="G117" s="1" t="e">
        <f aca="false">(F117-#REF!)^2</f>
        <v>#REF!</v>
      </c>
      <c r="H117" s="3" t="n">
        <f aca="false">H116+1/153</f>
        <v>0.758169934640521</v>
      </c>
      <c r="I117" s="1" t="e">
        <f aca="false">(F117-#REF!)*(B117-#REF!)</f>
        <v>#REF!</v>
      </c>
    </row>
    <row r="118" customFormat="false" ht="13.8" hidden="false" customHeight="false" outlineLevel="0" collapsed="false">
      <c r="A118" s="1" t="s">
        <v>126</v>
      </c>
      <c r="B118" s="1" t="n">
        <v>61.7</v>
      </c>
      <c r="C118" s="1" t="n">
        <v>1683</v>
      </c>
      <c r="D118" s="1" t="n">
        <f aca="false">LOG10(C118)</f>
        <v>3.22608411597582</v>
      </c>
      <c r="E118" s="1" t="n">
        <v>8.1</v>
      </c>
      <c r="F118" s="1" t="n">
        <v>2.2</v>
      </c>
      <c r="G118" s="1" t="e">
        <f aca="false">(F118-#REF!)^2</f>
        <v>#REF!</v>
      </c>
      <c r="H118" s="3" t="n">
        <f aca="false">H117+1/153</f>
        <v>0.76470588235294</v>
      </c>
      <c r="I118" s="1" t="e">
        <f aca="false">(F118-#REF!)*(B118-#REF!)</f>
        <v>#REF!</v>
      </c>
    </row>
    <row r="119" customFormat="false" ht="13.8" hidden="false" customHeight="false" outlineLevel="0" collapsed="false">
      <c r="A119" s="1" t="s">
        <v>127</v>
      </c>
      <c r="B119" s="1" t="n">
        <v>62.6</v>
      </c>
      <c r="C119" s="1" t="n">
        <v>3392</v>
      </c>
      <c r="D119" s="1" t="n">
        <f aca="false">LOG10(C119)</f>
        <v>3.53045584358468</v>
      </c>
      <c r="E119" s="1" t="n">
        <v>4.1</v>
      </c>
      <c r="F119" s="1" t="n">
        <v>2.3</v>
      </c>
      <c r="G119" s="1" t="e">
        <f aca="false">(F119-#REF!)^2</f>
        <v>#REF!</v>
      </c>
      <c r="H119" s="3" t="n">
        <f aca="false">H118+1/153</f>
        <v>0.771241830065358</v>
      </c>
      <c r="I119" s="1" t="e">
        <f aca="false">(F119-#REF!)*(B119-#REF!)</f>
        <v>#REF!</v>
      </c>
    </row>
    <row r="120" customFormat="false" ht="13.8" hidden="false" customHeight="false" outlineLevel="0" collapsed="false">
      <c r="A120" s="1" t="s">
        <v>128</v>
      </c>
      <c r="B120" s="1" t="n">
        <v>75.2</v>
      </c>
      <c r="C120" s="1" t="n">
        <v>11789</v>
      </c>
      <c r="D120" s="1" t="n">
        <f aca="false">LOG10(C120)</f>
        <v>4.07147696769892</v>
      </c>
      <c r="E120" s="1" t="n">
        <v>9.2</v>
      </c>
      <c r="F120" s="1" t="n">
        <v>2.3</v>
      </c>
      <c r="G120" s="1" t="e">
        <f aca="false">(F120-#REF!)^2</f>
        <v>#REF!</v>
      </c>
      <c r="H120" s="3" t="n">
        <f aca="false">H119+1/153</f>
        <v>0.777777777777776</v>
      </c>
      <c r="I120" s="1" t="e">
        <f aca="false">(F120-#REF!)*(B120-#REF!)</f>
        <v>#REF!</v>
      </c>
    </row>
    <row r="121" customFormat="false" ht="13.8" hidden="false" customHeight="false" outlineLevel="0" collapsed="false">
      <c r="A121" s="1" t="s">
        <v>129</v>
      </c>
      <c r="B121" s="1" t="n">
        <v>77.3</v>
      </c>
      <c r="C121" s="1" t="n">
        <v>16944</v>
      </c>
      <c r="D121" s="1" t="n">
        <f aca="false">LOG10(C121)</f>
        <v>4.22901594276341</v>
      </c>
      <c r="E121" s="1" t="n">
        <v>8.6</v>
      </c>
      <c r="F121" s="1" t="n">
        <v>2.3</v>
      </c>
      <c r="G121" s="1" t="e">
        <f aca="false">(F121-#REF!)^2</f>
        <v>#REF!</v>
      </c>
      <c r="H121" s="3" t="n">
        <f aca="false">H120+1/153</f>
        <v>0.784313725490194</v>
      </c>
      <c r="I121" s="1" t="e">
        <f aca="false">(F121-#REF!)*(B121-#REF!)</f>
        <v>#REF!</v>
      </c>
    </row>
    <row r="122" customFormat="false" ht="13.8" hidden="false" customHeight="false" outlineLevel="0" collapsed="false">
      <c r="A122" s="1" t="s">
        <v>130</v>
      </c>
      <c r="B122" s="1" t="n">
        <v>69.5</v>
      </c>
      <c r="C122" s="1" t="n">
        <v>6714</v>
      </c>
      <c r="D122" s="1" t="n">
        <f aca="false">LOG10(C122)</f>
        <v>3.82698133691199</v>
      </c>
      <c r="E122" s="1" t="n">
        <v>8.9</v>
      </c>
      <c r="F122" s="1" t="n">
        <v>2.4</v>
      </c>
      <c r="G122" s="1" t="e">
        <f aca="false">(F122-#REF!)^2</f>
        <v>#REF!</v>
      </c>
      <c r="H122" s="3" t="n">
        <f aca="false">H121+1/153</f>
        <v>0.790849673202613</v>
      </c>
      <c r="I122" s="1" t="e">
        <f aca="false">(F122-#REF!)*(B122-#REF!)</f>
        <v>#REF!</v>
      </c>
    </row>
    <row r="123" customFormat="false" ht="13.8" hidden="false" customHeight="false" outlineLevel="0" collapsed="false">
      <c r="A123" s="1" t="s">
        <v>131</v>
      </c>
      <c r="B123" s="1" t="n">
        <v>76.6</v>
      </c>
      <c r="C123" s="1" t="n">
        <v>10347</v>
      </c>
      <c r="D123" s="1" t="n">
        <f aca="false">LOG10(C123)</f>
        <v>4.01481444908705</v>
      </c>
      <c r="E123" s="1" t="n">
        <v>8.7</v>
      </c>
      <c r="F123" s="1" t="n">
        <v>2.4</v>
      </c>
      <c r="G123" s="1" t="e">
        <f aca="false">(F123-#REF!)^2</f>
        <v>#REF!</v>
      </c>
      <c r="H123" s="3" t="n">
        <f aca="false">H122+1/153</f>
        <v>0.797385620915031</v>
      </c>
      <c r="I123" s="1" t="e">
        <f aca="false">(F123-#REF!)*(B123-#REF!)</f>
        <v>#REF!</v>
      </c>
    </row>
    <row r="124" customFormat="false" ht="13.8" hidden="false" customHeight="false" outlineLevel="0" collapsed="false">
      <c r="A124" s="1" t="s">
        <v>132</v>
      </c>
      <c r="B124" s="1" t="n">
        <v>63.7</v>
      </c>
      <c r="C124" s="1" t="n">
        <v>1064</v>
      </c>
      <c r="D124" s="1" t="n">
        <f aca="false">LOG10(C124)</f>
        <v>3.02694162795903</v>
      </c>
      <c r="E124" s="1" t="n">
        <v>4.5</v>
      </c>
      <c r="F124" s="1" t="n">
        <v>2.5</v>
      </c>
      <c r="G124" s="1" t="e">
        <f aca="false">(F124-#REF!)^2</f>
        <v>#REF!</v>
      </c>
      <c r="H124" s="3" t="n">
        <f aca="false">H123+1/153</f>
        <v>0.803921568627449</v>
      </c>
      <c r="I124" s="1" t="e">
        <f aca="false">(F124-#REF!)*(B124-#REF!)</f>
        <v>#REF!</v>
      </c>
    </row>
    <row r="125" customFormat="false" ht="13.8" hidden="false" customHeight="false" outlineLevel="0" collapsed="false">
      <c r="A125" s="1" t="s">
        <v>133</v>
      </c>
      <c r="B125" s="1" t="n">
        <v>63.9</v>
      </c>
      <c r="C125" s="1" t="n">
        <v>1399</v>
      </c>
      <c r="D125" s="1" t="n">
        <f aca="false">LOG10(C125)</f>
        <v>3.14581771449183</v>
      </c>
      <c r="E125" s="1" t="n">
        <v>4.8</v>
      </c>
      <c r="F125" s="1" t="n">
        <v>2.5</v>
      </c>
      <c r="G125" s="1" t="e">
        <f aca="false">(F125-#REF!)^2</f>
        <v>#REF!</v>
      </c>
      <c r="H125" s="3" t="n">
        <f aca="false">H124+1/153</f>
        <v>0.810457516339867</v>
      </c>
      <c r="I125" s="1" t="e">
        <f aca="false">(F125-#REF!)*(B125-#REF!)</f>
        <v>#REF!</v>
      </c>
    </row>
    <row r="126" customFormat="false" ht="13.8" hidden="false" customHeight="false" outlineLevel="0" collapsed="false">
      <c r="A126" s="1" t="s">
        <v>134</v>
      </c>
      <c r="B126" s="1" t="n">
        <v>74</v>
      </c>
      <c r="C126" s="1" t="n">
        <v>13921</v>
      </c>
      <c r="D126" s="1" t="n">
        <f aca="false">LOG10(C126)</f>
        <v>4.14367043347016</v>
      </c>
      <c r="E126" s="1" t="n">
        <v>7.8</v>
      </c>
      <c r="F126" s="1" t="n">
        <v>2.5</v>
      </c>
      <c r="G126" s="1" t="e">
        <f aca="false">(F126-#REF!)^2</f>
        <v>#REF!</v>
      </c>
      <c r="H126" s="3" t="n">
        <f aca="false">H125+1/153</f>
        <v>0.816993464052286</v>
      </c>
      <c r="I126" s="1" t="e">
        <f aca="false">(F126-#REF!)*(B126-#REF!)</f>
        <v>#REF!</v>
      </c>
    </row>
    <row r="127" customFormat="false" ht="13.8" hidden="false" customHeight="false" outlineLevel="0" collapsed="false">
      <c r="A127" s="1" t="s">
        <v>135</v>
      </c>
      <c r="B127" s="1" t="n">
        <v>73.7</v>
      </c>
      <c r="C127" s="1" t="n">
        <v>26077</v>
      </c>
      <c r="D127" s="1" t="n">
        <f aca="false">LOG10(C127)</f>
        <v>4.41625762699902</v>
      </c>
      <c r="E127" s="1" t="n">
        <v>9.5</v>
      </c>
      <c r="F127" s="1" t="n">
        <v>2.6</v>
      </c>
      <c r="G127" s="1" t="e">
        <f aca="false">(F127-#REF!)^2</f>
        <v>#REF!</v>
      </c>
      <c r="H127" s="3" t="n">
        <f aca="false">H126+1/153</f>
        <v>0.823529411764704</v>
      </c>
      <c r="I127" s="1" t="e">
        <f aca="false">(F127-#REF!)*(B127-#REF!)</f>
        <v>#REF!</v>
      </c>
    </row>
    <row r="128" customFormat="false" ht="13.8" hidden="false" customHeight="false" outlineLevel="0" collapsed="false">
      <c r="A128" s="1" t="s">
        <v>136</v>
      </c>
      <c r="B128" s="1" t="n">
        <v>75.5</v>
      </c>
      <c r="C128" s="1" t="n">
        <v>26107</v>
      </c>
      <c r="D128" s="1" t="n">
        <f aca="false">LOG10(C128)</f>
        <v>4.41675696916875</v>
      </c>
      <c r="E128" s="1" t="n">
        <v>10.2</v>
      </c>
      <c r="F128" s="1" t="n">
        <v>2.6</v>
      </c>
      <c r="G128" s="1" t="e">
        <f aca="false">(F128-#REF!)^2</f>
        <v>#REF!</v>
      </c>
      <c r="H128" s="3" t="n">
        <f aca="false">H127+1/153</f>
        <v>0.830065359477122</v>
      </c>
      <c r="I128" s="1" t="e">
        <f aca="false">(F128-#REF!)*(B128-#REF!)</f>
        <v>#REF!</v>
      </c>
    </row>
    <row r="129" customFormat="false" ht="13.8" hidden="false" customHeight="false" outlineLevel="0" collapsed="false">
      <c r="A129" s="1" t="s">
        <v>137</v>
      </c>
      <c r="B129" s="1" t="n">
        <v>75.7</v>
      </c>
      <c r="C129" s="1" t="n">
        <v>5157</v>
      </c>
      <c r="D129" s="1" t="n">
        <f aca="false">LOG10(C129)</f>
        <v>3.71239713140672</v>
      </c>
      <c r="E129" s="1" t="n">
        <v>6.7</v>
      </c>
      <c r="F129" s="1" t="n">
        <v>2.6</v>
      </c>
      <c r="G129" s="1" t="e">
        <f aca="false">(F129-#REF!)^2</f>
        <v>#REF!</v>
      </c>
      <c r="H129" s="3" t="n">
        <f aca="false">H128+1/153</f>
        <v>0.836601307189541</v>
      </c>
      <c r="I129" s="1" t="e">
        <f aca="false">(F129-#REF!)*(B129-#REF!)</f>
        <v>#REF!</v>
      </c>
    </row>
    <row r="130" customFormat="false" ht="13.8" hidden="false" customHeight="false" outlineLevel="0" collapsed="false">
      <c r="A130" s="1" t="s">
        <v>138</v>
      </c>
      <c r="B130" s="1" t="n">
        <v>57.3</v>
      </c>
      <c r="C130" s="1" t="n">
        <v>963</v>
      </c>
      <c r="D130" s="1" t="n">
        <f aca="false">LOG10(C130)</f>
        <v>2.98362628712453</v>
      </c>
      <c r="E130" s="1" t="n">
        <v>4.8</v>
      </c>
      <c r="F130" s="1" t="n">
        <v>2.7</v>
      </c>
      <c r="G130" s="1" t="e">
        <f aca="false">(F130-#REF!)^2</f>
        <v>#REF!</v>
      </c>
      <c r="H130" s="3" t="n">
        <f aca="false">H129+1/153</f>
        <v>0.843137254901959</v>
      </c>
      <c r="I130" s="1" t="e">
        <f aca="false">(F130-#REF!)*(B130-#REF!)</f>
        <v>#REF!</v>
      </c>
    </row>
    <row r="131" customFormat="false" ht="13.8" hidden="false" customHeight="false" outlineLevel="0" collapsed="false">
      <c r="A131" s="1" t="s">
        <v>139</v>
      </c>
      <c r="B131" s="1" t="n">
        <v>58.6</v>
      </c>
      <c r="C131" s="1" t="n">
        <v>3315</v>
      </c>
      <c r="D131" s="1" t="n">
        <f aca="false">LOG10(C131)</f>
        <v>3.52048353274079</v>
      </c>
      <c r="E131" s="1" t="n">
        <v>6.3</v>
      </c>
      <c r="F131" s="1" t="n">
        <v>2.7</v>
      </c>
      <c r="G131" s="1" t="e">
        <f aca="false">(F131-#REF!)^2</f>
        <v>#REF!</v>
      </c>
      <c r="H131" s="3" t="n">
        <f aca="false">H130+1/153</f>
        <v>0.849673202614377</v>
      </c>
      <c r="I131" s="1" t="e">
        <f aca="false">(F131-#REF!)*(B131-#REF!)</f>
        <v>#REF!</v>
      </c>
    </row>
    <row r="132" customFormat="false" ht="13.8" hidden="false" customHeight="false" outlineLevel="0" collapsed="false">
      <c r="A132" s="1" t="s">
        <v>140</v>
      </c>
      <c r="B132" s="1" t="n">
        <v>73</v>
      </c>
      <c r="C132" s="1" t="n">
        <v>5983</v>
      </c>
      <c r="D132" s="1" t="n">
        <f aca="false">LOG10(C132)</f>
        <v>3.77691900284205</v>
      </c>
      <c r="E132" s="1" t="n">
        <v>6.1</v>
      </c>
      <c r="F132" s="1" t="n">
        <v>2.7</v>
      </c>
      <c r="G132" s="1" t="e">
        <f aca="false">(F132-#REF!)^2</f>
        <v>#REF!</v>
      </c>
      <c r="H132" s="3" t="n">
        <f aca="false">H131+1/153</f>
        <v>0.856209150326795</v>
      </c>
      <c r="I132" s="1" t="e">
        <f aca="false">(F132-#REF!)*(B132-#REF!)</f>
        <v>#REF!</v>
      </c>
    </row>
    <row r="133" customFormat="false" ht="13.8" hidden="false" customHeight="false" outlineLevel="0" collapsed="false">
      <c r="A133" s="1" t="s">
        <v>141</v>
      </c>
      <c r="B133" s="1" t="n">
        <v>74.7</v>
      </c>
      <c r="C133" s="1" t="n">
        <v>10672</v>
      </c>
      <c r="D133" s="1" t="n">
        <f aca="false">LOG10(C133)</f>
        <v>4.02824581657247</v>
      </c>
      <c r="E133" s="1" t="n">
        <v>10.3</v>
      </c>
      <c r="F133" s="1" t="n">
        <v>2.8</v>
      </c>
      <c r="G133" s="1" t="e">
        <f aca="false">(F133-#REF!)^2</f>
        <v>#REF!</v>
      </c>
      <c r="H133" s="3" t="n">
        <f aca="false">H132+1/153</f>
        <v>0.862745098039214</v>
      </c>
      <c r="I133" s="1" t="e">
        <f aca="false">(F133-#REF!)*(B133-#REF!)</f>
        <v>#REF!</v>
      </c>
    </row>
    <row r="134" customFormat="false" ht="13.8" hidden="false" customHeight="false" outlineLevel="0" collapsed="false">
      <c r="A134" s="1" t="s">
        <v>142</v>
      </c>
      <c r="B134" s="1" t="n">
        <v>79.7</v>
      </c>
      <c r="C134" s="1" t="n">
        <v>21910</v>
      </c>
      <c r="D134" s="1" t="n">
        <f aca="false">LOG10(C134)</f>
        <v>4.34064237756071</v>
      </c>
      <c r="E134" s="1" t="n">
        <v>10.3</v>
      </c>
      <c r="F134" s="1" t="n">
        <v>2.8</v>
      </c>
      <c r="G134" s="1" t="e">
        <f aca="false">(F134-#REF!)^2</f>
        <v>#REF!</v>
      </c>
      <c r="H134" s="3" t="n">
        <f aca="false">H133+1/153</f>
        <v>0.869281045751632</v>
      </c>
      <c r="I134" s="1" t="e">
        <f aca="false">(F134-#REF!)*(B134-#REF!)</f>
        <v>#REF!</v>
      </c>
    </row>
    <row r="135" customFormat="false" ht="13.8" hidden="false" customHeight="false" outlineLevel="0" collapsed="false">
      <c r="A135" s="1" t="s">
        <v>143</v>
      </c>
      <c r="B135" s="1" t="n">
        <v>61.2</v>
      </c>
      <c r="C135" s="1" t="n">
        <v>2061</v>
      </c>
      <c r="D135" s="1" t="n">
        <f aca="false">LOG10(C135)</f>
        <v>3.31407799177921</v>
      </c>
      <c r="E135" s="1" t="n">
        <v>3.6</v>
      </c>
      <c r="F135" s="1" t="n">
        <v>2.9</v>
      </c>
      <c r="G135" s="1" t="e">
        <f aca="false">(F135-#REF!)^2</f>
        <v>#REF!</v>
      </c>
      <c r="H135" s="3" t="n">
        <f aca="false">H134+1/153</f>
        <v>0.87581699346405</v>
      </c>
      <c r="I135" s="1" t="e">
        <f aca="false">(F135-#REF!)*(B135-#REF!)</f>
        <v>#REF!</v>
      </c>
    </row>
    <row r="136" customFormat="false" ht="13.8" hidden="false" customHeight="false" outlineLevel="0" collapsed="false">
      <c r="A136" s="1" t="s">
        <v>144</v>
      </c>
      <c r="B136" s="1" t="n">
        <v>67.3</v>
      </c>
      <c r="C136" s="1" t="n">
        <v>2961</v>
      </c>
      <c r="D136" s="1" t="n">
        <f aca="false">LOG10(C136)</f>
        <v>3.4714384073893</v>
      </c>
      <c r="E136" s="1" t="n">
        <v>6.5</v>
      </c>
      <c r="F136" s="1" t="n">
        <v>2.9</v>
      </c>
      <c r="G136" s="1" t="e">
        <f aca="false">(F136-#REF!)^2</f>
        <v>#REF!</v>
      </c>
      <c r="H136" s="3" t="n">
        <f aca="false">H135+1/153</f>
        <v>0.882352941176469</v>
      </c>
      <c r="I136" s="1" t="e">
        <f aca="false">(F136-#REF!)*(B136-#REF!)</f>
        <v>#REF!</v>
      </c>
    </row>
    <row r="137" customFormat="false" ht="13.8" hidden="false" customHeight="false" outlineLevel="0" collapsed="false">
      <c r="A137" s="1" t="s">
        <v>145</v>
      </c>
      <c r="B137" s="1" t="n">
        <v>73.2</v>
      </c>
      <c r="C137" s="1" t="n">
        <v>8380</v>
      </c>
      <c r="D137" s="1" t="n">
        <f aca="false">LOG10(C137)</f>
        <v>3.92324401863028</v>
      </c>
      <c r="E137" s="1" t="n">
        <v>8.4</v>
      </c>
      <c r="F137" s="1" t="n">
        <v>2.9</v>
      </c>
      <c r="G137" s="1" t="e">
        <f aca="false">(F137-#REF!)^2</f>
        <v>#REF!</v>
      </c>
      <c r="H137" s="3" t="n">
        <f aca="false">H136+1/153</f>
        <v>0.888888888888887</v>
      </c>
      <c r="I137" s="1" t="e">
        <f aca="false">(F137-#REF!)*(B137-#REF!)</f>
        <v>#REF!</v>
      </c>
    </row>
    <row r="138" customFormat="false" ht="13.8" hidden="false" customHeight="false" outlineLevel="0" collapsed="false">
      <c r="A138" s="1" t="s">
        <v>146</v>
      </c>
      <c r="B138" s="1" t="n">
        <v>73.7</v>
      </c>
      <c r="C138" s="1" t="n">
        <v>7278</v>
      </c>
      <c r="D138" s="1" t="n">
        <f aca="false">LOG10(C138)</f>
        <v>3.86201205125022</v>
      </c>
      <c r="E138" s="1" t="n">
        <v>6.5</v>
      </c>
      <c r="F138" s="1" t="n">
        <v>2.9</v>
      </c>
      <c r="G138" s="1" t="e">
        <f aca="false">(F138-#REF!)^2</f>
        <v>#REF!</v>
      </c>
      <c r="H138" s="3" t="n">
        <f aca="false">H137+1/153</f>
        <v>0.895424836601305</v>
      </c>
      <c r="I138" s="1" t="e">
        <f aca="false">(F138-#REF!)*(B138-#REF!)</f>
        <v>#REF!</v>
      </c>
    </row>
    <row r="139" customFormat="false" ht="13.8" hidden="false" customHeight="false" outlineLevel="0" collapsed="false">
      <c r="A139" s="1" t="s">
        <v>147</v>
      </c>
      <c r="B139" s="1" t="n">
        <v>80</v>
      </c>
      <c r="C139" s="1" t="n">
        <v>14636</v>
      </c>
      <c r="D139" s="1" t="n">
        <f aca="false">LOG10(C139)</f>
        <v>4.16542240081457</v>
      </c>
      <c r="E139" s="1" t="n">
        <v>8.8</v>
      </c>
      <c r="F139" s="1" t="n">
        <v>3</v>
      </c>
      <c r="G139" s="1" t="e">
        <f aca="false">(F139-#REF!)^2</f>
        <v>#REF!</v>
      </c>
      <c r="H139" s="3" t="n">
        <f aca="false">H138+1/153</f>
        <v>0.901960784313723</v>
      </c>
      <c r="I139" s="1" t="e">
        <f aca="false">(F139-#REF!)*(B139-#REF!)</f>
        <v>#REF!</v>
      </c>
    </row>
    <row r="140" customFormat="false" ht="13.8" hidden="false" customHeight="false" outlineLevel="0" collapsed="false">
      <c r="A140" s="1" t="s">
        <v>148</v>
      </c>
      <c r="B140" s="1" t="n">
        <v>65.1</v>
      </c>
      <c r="C140" s="1" t="n">
        <v>5694</v>
      </c>
      <c r="D140" s="1" t="n">
        <f aca="false">LOG10(C140)</f>
        <v>3.75541746281094</v>
      </c>
      <c r="E140" s="1" t="n">
        <v>6.3</v>
      </c>
      <c r="F140" s="1" t="n">
        <v>3.1</v>
      </c>
      <c r="G140" s="1" t="e">
        <f aca="false">(F140-#REF!)^2</f>
        <v>#REF!</v>
      </c>
      <c r="H140" s="3" t="n">
        <f aca="false">H139+1/153</f>
        <v>0.908496732026142</v>
      </c>
      <c r="I140" s="1" t="e">
        <f aca="false">(F140-#REF!)*(B140-#REF!)</f>
        <v>#REF!</v>
      </c>
    </row>
    <row r="141" customFormat="false" ht="13.8" hidden="false" customHeight="false" outlineLevel="0" collapsed="false">
      <c r="A141" s="1" t="s">
        <v>149</v>
      </c>
      <c r="B141" s="1" t="n">
        <v>67.5</v>
      </c>
      <c r="C141" s="1" t="n">
        <v>1811</v>
      </c>
      <c r="D141" s="1" t="n">
        <f aca="false">LOG10(C141)</f>
        <v>3.25791845031406</v>
      </c>
      <c r="E141" s="1" t="n">
        <v>4.1</v>
      </c>
      <c r="F141" s="1" t="n">
        <v>3.2</v>
      </c>
      <c r="G141" s="1" t="e">
        <f aca="false">(F141-#REF!)^2</f>
        <v>#REF!</v>
      </c>
      <c r="H141" s="3" t="n">
        <f aca="false">H140+1/153</f>
        <v>0.91503267973856</v>
      </c>
      <c r="I141" s="1" t="e">
        <f aca="false">(F141-#REF!)*(B141-#REF!)</f>
        <v>#REF!</v>
      </c>
    </row>
    <row r="142" customFormat="false" ht="13.8" hidden="false" customHeight="false" outlineLevel="0" collapsed="false">
      <c r="A142" s="1" t="s">
        <v>150</v>
      </c>
      <c r="B142" s="1" t="n">
        <v>57.8</v>
      </c>
      <c r="C142" s="1" t="n">
        <v>1552</v>
      </c>
      <c r="D142" s="1" t="n">
        <f aca="false">LOG10(C142)</f>
        <v>3.19089171692217</v>
      </c>
      <c r="E142" s="1" t="n">
        <v>3</v>
      </c>
      <c r="F142" s="1" t="n">
        <v>3.3</v>
      </c>
      <c r="G142" s="1" t="e">
        <f aca="false">(F142-#REF!)^2</f>
        <v>#REF!</v>
      </c>
      <c r="H142" s="3" t="n">
        <f aca="false">H141+1/153</f>
        <v>0.921568627450978</v>
      </c>
      <c r="I142" s="1" t="e">
        <f aca="false">(F142-#REF!)*(B142-#REF!)</f>
        <v>#REF!</v>
      </c>
    </row>
    <row r="143" customFormat="false" ht="13.8" hidden="false" customHeight="false" outlineLevel="0" collapsed="false">
      <c r="A143" s="1" t="s">
        <v>151</v>
      </c>
      <c r="B143" s="1" t="n">
        <v>73.8</v>
      </c>
      <c r="C143" s="1" t="n">
        <v>4215</v>
      </c>
      <c r="D143" s="1" t="n">
        <f aca="false">LOG10(C143)</f>
        <v>3.62479757896076</v>
      </c>
      <c r="E143" s="1" t="n">
        <v>6.5</v>
      </c>
      <c r="F143" s="1" t="n">
        <v>3.4</v>
      </c>
      <c r="G143" s="1" t="e">
        <f aca="false">(F143-#REF!)^2</f>
        <v>#REF!</v>
      </c>
      <c r="H143" s="3" t="n">
        <f aca="false">H142+1/153</f>
        <v>0.928104575163396</v>
      </c>
      <c r="I143" s="1" t="e">
        <f aca="false">(F143-#REF!)*(B143-#REF!)</f>
        <v>#REF!</v>
      </c>
    </row>
    <row r="144" customFormat="false" ht="13.8" hidden="false" customHeight="false" outlineLevel="0" collapsed="false">
      <c r="A144" s="1" t="s">
        <v>152</v>
      </c>
      <c r="B144" s="1" t="n">
        <v>74.6</v>
      </c>
      <c r="C144" s="1" t="n">
        <v>12938</v>
      </c>
      <c r="D144" s="1" t="n">
        <f aca="false">LOG10(C144)</f>
        <v>4.11186714680447</v>
      </c>
      <c r="E144" s="1" t="n">
        <v>8.3</v>
      </c>
      <c r="F144" s="1" t="n">
        <v>3.4</v>
      </c>
      <c r="G144" s="1" t="e">
        <f aca="false">(F144-#REF!)^2</f>
        <v>#REF!</v>
      </c>
      <c r="H144" s="3" t="n">
        <f aca="false">H143+1/153</f>
        <v>0.934640522875815</v>
      </c>
      <c r="I144" s="1" t="e">
        <f aca="false">(F144-#REF!)*(B144-#REF!)</f>
        <v>#REF!</v>
      </c>
    </row>
    <row r="145" customFormat="false" ht="13.8" hidden="false" customHeight="false" outlineLevel="0" collapsed="false">
      <c r="A145" s="1" t="s">
        <v>153</v>
      </c>
      <c r="B145" s="1" t="n">
        <v>78.2</v>
      </c>
      <c r="C145" s="1" t="n">
        <v>19178</v>
      </c>
      <c r="D145" s="1" t="n">
        <f aca="false">LOG10(C145)</f>
        <v>4.28280331429173</v>
      </c>
      <c r="E145" s="1" t="n">
        <v>10.2</v>
      </c>
      <c r="F145" s="1" t="n">
        <v>3.4</v>
      </c>
      <c r="G145" s="1" t="e">
        <f aca="false">(F145-#REF!)^2</f>
        <v>#REF!</v>
      </c>
      <c r="H145" s="3" t="n">
        <f aca="false">H144+1/153</f>
        <v>0.941176470588233</v>
      </c>
      <c r="I145" s="1" t="e">
        <f aca="false">(F145-#REF!)*(B145-#REF!)</f>
        <v>#REF!</v>
      </c>
    </row>
    <row r="146" customFormat="false" ht="13.8" hidden="false" customHeight="false" outlineLevel="0" collapsed="false">
      <c r="A146" s="1" t="s">
        <v>154</v>
      </c>
      <c r="B146" s="1" t="n">
        <v>58.3</v>
      </c>
      <c r="C146" s="1" t="n">
        <v>7620</v>
      </c>
      <c r="D146" s="1" t="n">
        <f aca="false">LOG10(C146)</f>
        <v>3.8819549713396</v>
      </c>
      <c r="E146" s="1" t="n">
        <v>6.5</v>
      </c>
      <c r="F146" s="1" t="n">
        <v>3.5</v>
      </c>
      <c r="G146" s="1" t="e">
        <f aca="false">(F146-#REF!)^2</f>
        <v>#REF!</v>
      </c>
      <c r="H146" s="3" t="n">
        <f aca="false">H145+1/153</f>
        <v>0.947712418300651</v>
      </c>
      <c r="I146" s="1" t="e">
        <f aca="false">(F146-#REF!)*(B146-#REF!)</f>
        <v>#REF!</v>
      </c>
    </row>
    <row r="147" customFormat="false" ht="13.8" hidden="false" customHeight="false" outlineLevel="0" collapsed="false">
      <c r="A147" s="1" t="s">
        <v>155</v>
      </c>
      <c r="B147" s="1" t="n">
        <v>75.7</v>
      </c>
      <c r="C147" s="1" t="n">
        <v>13755</v>
      </c>
      <c r="D147" s="1" t="n">
        <f aca="false">LOG10(C147)</f>
        <v>4.1384605947257</v>
      </c>
      <c r="E147" s="1" t="n">
        <v>7.8</v>
      </c>
      <c r="F147" s="1" t="n">
        <v>3.5</v>
      </c>
      <c r="G147" s="1" t="e">
        <f aca="false">(F147-#REF!)^2</f>
        <v>#REF!</v>
      </c>
      <c r="H147" s="3" t="n">
        <f aca="false">H146+1/153</f>
        <v>0.95424836601307</v>
      </c>
      <c r="I147" s="1" t="e">
        <f aca="false">(F147-#REF!)*(B147-#REF!)</f>
        <v>#REF!</v>
      </c>
    </row>
    <row r="148" customFormat="false" ht="13.8" hidden="false" customHeight="false" outlineLevel="0" collapsed="false">
      <c r="A148" s="1" t="s">
        <v>156</v>
      </c>
      <c r="B148" s="1" t="n">
        <v>58.9</v>
      </c>
      <c r="C148" s="1" t="n">
        <v>1093</v>
      </c>
      <c r="D148" s="1" t="n">
        <f aca="false">LOG10(C148)</f>
        <v>3.0386201619497</v>
      </c>
      <c r="E148" s="1" t="n">
        <v>3.5</v>
      </c>
      <c r="F148" s="1" t="n">
        <v>3.9</v>
      </c>
      <c r="G148" s="1" t="e">
        <f aca="false">(F148-#REF!)^2</f>
        <v>#REF!</v>
      </c>
      <c r="H148" s="3" t="n">
        <f aca="false">H147+1/153</f>
        <v>0.960784313725488</v>
      </c>
      <c r="I148" s="1" t="e">
        <f aca="false">(F148-#REF!)*(B148-#REF!)</f>
        <v>#REF!</v>
      </c>
    </row>
    <row r="149" customFormat="false" ht="13.8" hidden="false" customHeight="false" outlineLevel="0" collapsed="false">
      <c r="A149" s="1" t="s">
        <v>157</v>
      </c>
      <c r="B149" s="1" t="n">
        <v>54.6</v>
      </c>
      <c r="C149" s="1" t="n">
        <v>3255</v>
      </c>
      <c r="D149" s="1" t="n">
        <f aca="false">LOG10(C149)</f>
        <v>3.51255099290421</v>
      </c>
      <c r="E149" s="1" t="n">
        <v>6.3</v>
      </c>
      <c r="F149" s="1" t="n">
        <v>4.3</v>
      </c>
      <c r="G149" s="1" t="e">
        <f aca="false">(F149-#REF!)^2</f>
        <v>#REF!</v>
      </c>
      <c r="H149" s="3" t="n">
        <f aca="false">H148+1/153</f>
        <v>0.967320261437906</v>
      </c>
      <c r="I149" s="1" t="e">
        <f aca="false">(F149-#REF!)*(B149-#REF!)</f>
        <v>#REF!</v>
      </c>
    </row>
    <row r="150" customFormat="false" ht="13.8" hidden="false" customHeight="false" outlineLevel="0" collapsed="false">
      <c r="A150" s="1" t="s">
        <v>158</v>
      </c>
      <c r="B150" s="1" t="n">
        <v>52.9</v>
      </c>
      <c r="C150" s="1" t="n">
        <v>663</v>
      </c>
      <c r="D150" s="1" t="n">
        <f aca="false">LOG10(C150)</f>
        <v>2.82151352840477</v>
      </c>
      <c r="E150" s="1" t="n">
        <v>4.3</v>
      </c>
      <c r="F150" s="1" t="n">
        <v>4.5</v>
      </c>
      <c r="G150" s="1" t="e">
        <f aca="false">(F150-#REF!)^2</f>
        <v>#REF!</v>
      </c>
      <c r="H150" s="3" t="n">
        <f aca="false">H149+1/153</f>
        <v>0.973856209150324</v>
      </c>
      <c r="I150" s="1" t="e">
        <f aca="false">(F150-#REF!)*(B150-#REF!)</f>
        <v>#REF!</v>
      </c>
    </row>
    <row r="151" customFormat="false" ht="13.8" hidden="false" customHeight="false" outlineLevel="0" collapsed="false">
      <c r="A151" s="1" t="s">
        <v>159</v>
      </c>
      <c r="B151" s="1" t="n">
        <v>62.3</v>
      </c>
      <c r="C151" s="1" t="n">
        <v>3557</v>
      </c>
      <c r="D151" s="1" t="n">
        <f aca="false">LOG10(C151)</f>
        <v>3.55108386518578</v>
      </c>
      <c r="E151" s="1" t="n">
        <v>7</v>
      </c>
      <c r="F151" s="1" t="n">
        <v>5</v>
      </c>
      <c r="G151" s="1" t="e">
        <f aca="false">(F151-#REF!)^2</f>
        <v>#REF!</v>
      </c>
      <c r="H151" s="3" t="n">
        <f aca="false">H150+1/153</f>
        <v>0.980392156862743</v>
      </c>
      <c r="I151" s="1" t="e">
        <f aca="false">(F151-#REF!)*(B151-#REF!)</f>
        <v>#REF!</v>
      </c>
    </row>
    <row r="152" customFormat="false" ht="13.8" hidden="false" customHeight="false" outlineLevel="0" collapsed="false">
      <c r="A152" s="1" t="s">
        <v>160</v>
      </c>
      <c r="B152" s="1" t="n">
        <v>64.8</v>
      </c>
      <c r="C152" s="1" t="n">
        <v>9387</v>
      </c>
      <c r="D152" s="1" t="n">
        <f aca="false">LOG10(C152)</f>
        <v>3.97252681786586</v>
      </c>
      <c r="E152" s="1" t="n">
        <v>6.8</v>
      </c>
      <c r="F152" s="1" t="n">
        <v>5.8</v>
      </c>
      <c r="G152" s="1" t="e">
        <f aca="false">(F152-#REF!)^2</f>
        <v>#REF!</v>
      </c>
      <c r="H152" s="3" t="n">
        <f aca="false">H151+1/153</f>
        <v>0.986928104575161</v>
      </c>
      <c r="I152" s="1" t="e">
        <f aca="false">(F152-#REF!)*(B152-#REF!)</f>
        <v>#REF!</v>
      </c>
    </row>
    <row r="153" customFormat="false" ht="13.8" hidden="false" customHeight="false" outlineLevel="0" collapsed="false">
      <c r="A153" s="1" t="s">
        <v>161</v>
      </c>
      <c r="B153" s="1" t="n">
        <v>67.6</v>
      </c>
      <c r="C153" s="1" t="n">
        <v>15534</v>
      </c>
      <c r="D153" s="1" t="n">
        <f aca="false">LOG10(C153)</f>
        <v>4.19128330081852</v>
      </c>
      <c r="E153" s="1" t="n">
        <v>9.3</v>
      </c>
      <c r="F153" s="1" t="n">
        <v>5.8</v>
      </c>
      <c r="G153" s="1" t="e">
        <f aca="false">(F153-#REF!)^2</f>
        <v>#REF!</v>
      </c>
      <c r="H153" s="3" t="n">
        <f aca="false">H152+1/153</f>
        <v>0.993464052287579</v>
      </c>
      <c r="I153" s="1" t="e">
        <f aca="false">(F153-#REF!)*(B153-#REF!)</f>
        <v>#REF!</v>
      </c>
    </row>
    <row r="154" customFormat="false" ht="13.8" hidden="false" customHeight="false" outlineLevel="0" collapsed="false">
      <c r="A154" s="1" t="s">
        <v>162</v>
      </c>
      <c r="B154" s="1" t="n">
        <v>63.4</v>
      </c>
      <c r="C154" s="1" t="n">
        <v>11923</v>
      </c>
      <c r="D154" s="1" t="n">
        <f aca="false">LOG10(C154)</f>
        <v>4.07638554395453</v>
      </c>
      <c r="E154" s="1" t="n">
        <v>10.1</v>
      </c>
      <c r="F154" s="1" t="n">
        <v>7</v>
      </c>
      <c r="G154" s="1" t="e">
        <f aca="false">(F154-#REF!)^2</f>
        <v>#REF!</v>
      </c>
      <c r="H154" s="3" t="n">
        <f aca="false">H153+1/153</f>
        <v>0.999999999999997</v>
      </c>
      <c r="I154" s="1" t="e">
        <f aca="false">(F154-#REF!)*(B154-#REF!)</f>
        <v>#REF!</v>
      </c>
      <c r="J154" s="1" t="e">
        <f aca="false">#REF!+#REF!*F154</f>
        <v>#REF!</v>
      </c>
    </row>
    <row r="155" customFormat="false" ht="13.8" hidden="false" customHeight="false" outlineLevel="0" collapsed="false">
      <c r="A155" s="1" t="s">
        <v>163</v>
      </c>
      <c r="B155" s="1" t="n">
        <v>57.9</v>
      </c>
      <c r="C155" s="1" t="n">
        <v>19513</v>
      </c>
      <c r="D155" s="1" t="n">
        <f aca="false">LOG10(C155)</f>
        <v>4.29032404455011</v>
      </c>
      <c r="E155" s="1" t="n">
        <v>5.5</v>
      </c>
      <c r="F155" s="4"/>
    </row>
    <row r="156" customFormat="false" ht="13.8" hidden="false" customHeight="false" outlineLevel="0" collapsed="false">
      <c r="A156" s="1" t="s">
        <v>164</v>
      </c>
      <c r="B156" s="1" t="n">
        <v>64</v>
      </c>
      <c r="C156" s="1" t="n">
        <v>1824</v>
      </c>
      <c r="D156" s="1" t="n">
        <f aca="false">LOG10(C156)</f>
        <v>3.2610248339924</v>
      </c>
      <c r="E156" s="1" t="n">
        <v>3.8</v>
      </c>
      <c r="F156" s="4"/>
    </row>
    <row r="157" customFormat="false" ht="13.8" hidden="false" customHeight="false" outlineLevel="0" collapsed="false">
      <c r="A157" s="1" t="s">
        <v>165</v>
      </c>
      <c r="B157" s="1" t="n">
        <v>65.5</v>
      </c>
      <c r="C157" s="1" t="n">
        <v>1750</v>
      </c>
      <c r="D157" s="1" t="n">
        <f aca="false">LOG10(C157)</f>
        <v>3.24303804868629</v>
      </c>
      <c r="E157" s="1" t="n">
        <v>4</v>
      </c>
      <c r="F157" s="4"/>
    </row>
    <row r="158" customFormat="false" ht="13.8" hidden="false" customHeight="false" outlineLevel="0" collapsed="false">
      <c r="A158" s="1" t="s">
        <v>166</v>
      </c>
      <c r="B158" s="1" t="n">
        <v>66.8</v>
      </c>
      <c r="C158" s="1" t="n">
        <v>7447</v>
      </c>
      <c r="D158" s="1" t="n">
        <f aca="false">LOG10(C158)</f>
        <v>3.87198135384337</v>
      </c>
      <c r="E158" s="1" t="n">
        <v>8.4</v>
      </c>
      <c r="F158" s="4"/>
    </row>
    <row r="159" customFormat="false" ht="13.8" hidden="false" customHeight="false" outlineLevel="0" collapsed="false">
      <c r="A159" s="1" t="s">
        <v>167</v>
      </c>
      <c r="B159" s="1" t="n">
        <v>68</v>
      </c>
      <c r="C159" s="1" t="n">
        <v>15594</v>
      </c>
      <c r="D159" s="1" t="n">
        <f aca="false">LOG10(C159)</f>
        <v>4.19295752988466</v>
      </c>
      <c r="E159" s="1" t="n">
        <v>9.8</v>
      </c>
      <c r="F159" s="4"/>
    </row>
    <row r="160" customFormat="false" ht="13.8" hidden="false" customHeight="false" outlineLevel="0" collapsed="false">
      <c r="A160" s="1" t="s">
        <v>168</v>
      </c>
      <c r="B160" s="1" t="n">
        <v>69.3</v>
      </c>
      <c r="C160" s="1" t="n">
        <v>3413</v>
      </c>
      <c r="D160" s="1" t="n">
        <f aca="false">LOG10(C160)</f>
        <v>3.53313628827864</v>
      </c>
      <c r="E160" s="1" t="n">
        <v>4.8</v>
      </c>
      <c r="F160" s="4"/>
    </row>
    <row r="161" customFormat="false" ht="13.8" hidden="false" customHeight="false" outlineLevel="0" collapsed="false">
      <c r="A161" s="1" t="s">
        <v>169</v>
      </c>
      <c r="B161" s="1" t="n">
        <v>70.6</v>
      </c>
      <c r="C161" s="1" t="n">
        <v>7166</v>
      </c>
      <c r="D161" s="1" t="n">
        <f aca="false">LOG10(C161)</f>
        <v>3.85527680383009</v>
      </c>
      <c r="E161" s="1" t="n">
        <v>10.5</v>
      </c>
      <c r="F161" s="4"/>
    </row>
    <row r="162" customFormat="false" ht="13.8" hidden="false" customHeight="false" outlineLevel="0" collapsed="false">
      <c r="A162" s="1" t="s">
        <v>170</v>
      </c>
      <c r="B162" s="1" t="n">
        <v>70.8</v>
      </c>
      <c r="C162" s="1" t="n">
        <v>28622</v>
      </c>
      <c r="D162" s="1" t="n">
        <f aca="false">LOG10(C162)</f>
        <v>4.45669997738379</v>
      </c>
      <c r="E162" s="1" t="n">
        <v>10.9</v>
      </c>
      <c r="F162" s="4"/>
    </row>
    <row r="163" customFormat="false" ht="13.8" hidden="false" customHeight="false" outlineLevel="0" collapsed="false">
      <c r="A163" s="1" t="s">
        <v>171</v>
      </c>
      <c r="B163" s="1" t="n">
        <v>71</v>
      </c>
      <c r="C163" s="1" t="n">
        <v>2337</v>
      </c>
      <c r="D163" s="1" t="n">
        <f aca="false">LOG10(C163)</f>
        <v>3.36865871239223</v>
      </c>
      <c r="E163" s="1" t="n">
        <v>5.1</v>
      </c>
      <c r="F163" s="4"/>
    </row>
    <row r="164" customFormat="false" ht="13.8" hidden="false" customHeight="false" outlineLevel="0" collapsed="false">
      <c r="A164" s="1" t="s">
        <v>172</v>
      </c>
      <c r="B164" s="1" t="n">
        <v>71.4</v>
      </c>
      <c r="C164" s="1" t="n">
        <v>6470</v>
      </c>
      <c r="D164" s="1" t="n">
        <f aca="false">LOG10(C164)</f>
        <v>3.8109042806687</v>
      </c>
      <c r="E164" s="1" t="n">
        <v>11.5</v>
      </c>
      <c r="F164" s="4"/>
    </row>
    <row r="165" customFormat="false" ht="13.8" hidden="false" customHeight="false" outlineLevel="0" collapsed="false">
      <c r="A165" s="1" t="s">
        <v>173</v>
      </c>
      <c r="B165" s="1" t="n">
        <v>71.5</v>
      </c>
      <c r="C165" s="1" t="n">
        <v>13306</v>
      </c>
      <c r="D165" s="1" t="n">
        <f aca="false">LOG10(C165)</f>
        <v>4.12404751911003</v>
      </c>
      <c r="E165" s="1" t="n">
        <v>8.5</v>
      </c>
      <c r="F165" s="4"/>
    </row>
    <row r="166" customFormat="false" ht="13.8" hidden="false" customHeight="false" outlineLevel="0" collapsed="false">
      <c r="A166" s="1" t="s">
        <v>174</v>
      </c>
      <c r="B166" s="1" t="n">
        <v>72.1</v>
      </c>
      <c r="C166" s="1" t="n">
        <v>11100</v>
      </c>
      <c r="D166" s="1" t="n">
        <f aca="false">LOG10(C166)</f>
        <v>4.04532297878666</v>
      </c>
      <c r="E166" s="1" t="n">
        <v>7.3</v>
      </c>
      <c r="F166" s="4"/>
    </row>
    <row r="167" customFormat="false" ht="13.8" hidden="false" customHeight="false" outlineLevel="0" collapsed="false">
      <c r="A167" s="1" t="s">
        <v>175</v>
      </c>
      <c r="B167" s="1" t="n">
        <v>73.3</v>
      </c>
      <c r="C167" s="1" t="n">
        <v>10499</v>
      </c>
      <c r="D167" s="1" t="n">
        <f aca="false">LOG10(C167)</f>
        <v>4.021147935721</v>
      </c>
      <c r="E167" s="1" t="n">
        <v>8.6</v>
      </c>
      <c r="F167" s="4"/>
    </row>
    <row r="168" customFormat="false" ht="13.8" hidden="false" customHeight="false" outlineLevel="0" collapsed="false">
      <c r="A168" s="1" t="s">
        <v>176</v>
      </c>
      <c r="B168" s="1" t="n">
        <v>73.4</v>
      </c>
      <c r="C168" s="1" t="n">
        <v>12831</v>
      </c>
      <c r="D168" s="1" t="n">
        <f aca="false">LOG10(C168)</f>
        <v>4.10826050497647</v>
      </c>
      <c r="E168" s="1" t="n">
        <v>12.3</v>
      </c>
      <c r="F168" s="4"/>
    </row>
    <row r="169" customFormat="false" ht="13.8" hidden="false" customHeight="false" outlineLevel="0" collapsed="false">
      <c r="A169" s="1" t="s">
        <v>177</v>
      </c>
      <c r="B169" s="1" t="n">
        <v>73.6</v>
      </c>
      <c r="C169" s="1" t="n">
        <v>5125</v>
      </c>
      <c r="D169" s="1" t="n">
        <f aca="false">LOG10(C169)</f>
        <v>3.70969386972779</v>
      </c>
      <c r="E169" s="1" t="n">
        <v>10.9</v>
      </c>
      <c r="F169" s="4"/>
    </row>
    <row r="170" customFormat="false" ht="13.8" hidden="false" customHeight="false" outlineLevel="0" collapsed="false">
      <c r="A170" s="1" t="s">
        <v>178</v>
      </c>
      <c r="B170" s="1" t="n">
        <v>73.8</v>
      </c>
      <c r="C170" s="1" t="n">
        <v>12864</v>
      </c>
      <c r="D170" s="1" t="n">
        <f aca="false">LOG10(C170)</f>
        <v>4.10937603140438</v>
      </c>
      <c r="E170" s="1" t="n">
        <v>8.7</v>
      </c>
      <c r="F170" s="4"/>
    </row>
    <row r="171" customFormat="false" ht="13.8" hidden="false" customHeight="false" outlineLevel="0" collapsed="false">
      <c r="A171" s="1" t="s">
        <v>179</v>
      </c>
      <c r="B171" s="1" t="n">
        <v>74.4</v>
      </c>
      <c r="C171" s="1" t="n">
        <v>23978</v>
      </c>
      <c r="D171" s="1" t="n">
        <f aca="false">LOG10(C171)</f>
        <v>4.37981295586094</v>
      </c>
      <c r="E171" s="1" t="n">
        <v>8.4</v>
      </c>
      <c r="F171" s="4"/>
    </row>
    <row r="172" customFormat="false" ht="13.8" hidden="false" customHeight="false" outlineLevel="0" collapsed="false">
      <c r="A172" s="1" t="s">
        <v>180</v>
      </c>
      <c r="B172" s="1" t="n">
        <v>74.7</v>
      </c>
      <c r="C172" s="1" t="n">
        <v>49680</v>
      </c>
      <c r="D172" s="1" t="n">
        <f aca="false">LOG10(C172)</f>
        <v>4.69618158716852</v>
      </c>
      <c r="E172" s="1" t="n">
        <v>9.5</v>
      </c>
      <c r="F172" s="4"/>
    </row>
    <row r="173" customFormat="false" ht="13.8" hidden="false" customHeight="false" outlineLevel="0" collapsed="false">
      <c r="A173" s="1" t="s">
        <v>181</v>
      </c>
      <c r="B173" s="1" t="n">
        <v>74.8</v>
      </c>
      <c r="C173" s="1" t="n">
        <v>70524</v>
      </c>
      <c r="D173" s="1" t="n">
        <f aca="false">LOG10(C173)</f>
        <v>4.84833693676202</v>
      </c>
      <c r="E173" s="1" t="n">
        <v>7.3</v>
      </c>
      <c r="F173" s="4"/>
    </row>
    <row r="174" customFormat="false" ht="13.8" hidden="false" customHeight="false" outlineLevel="0" collapsed="false">
      <c r="A174" s="1" t="s">
        <v>182</v>
      </c>
      <c r="B174" s="1" t="n">
        <v>75.7</v>
      </c>
      <c r="C174" s="1" t="n">
        <v>11695</v>
      </c>
      <c r="D174" s="1" t="n">
        <f aca="false">LOG10(C174)</f>
        <v>4.06800022614517</v>
      </c>
      <c r="E174" s="1" t="n">
        <v>8.9</v>
      </c>
      <c r="F174" s="4"/>
    </row>
    <row r="175" customFormat="false" ht="13.8" hidden="false" customHeight="false" outlineLevel="0" collapsed="false">
      <c r="A175" s="1" t="s">
        <v>183</v>
      </c>
      <c r="B175" s="1" t="n">
        <v>75.8</v>
      </c>
      <c r="C175" s="1" t="n">
        <v>26681</v>
      </c>
      <c r="D175" s="1" t="n">
        <f aca="false">LOG10(C175)</f>
        <v>4.42620210284358</v>
      </c>
      <c r="E175" s="1" t="n">
        <v>11.1</v>
      </c>
      <c r="F175" s="4"/>
    </row>
    <row r="176" customFormat="false" ht="13.8" hidden="false" customHeight="false" outlineLevel="0" collapsed="false">
      <c r="A176" s="1" t="s">
        <v>184</v>
      </c>
      <c r="B176" s="1" t="n">
        <v>76.1</v>
      </c>
      <c r="C176" s="1" t="n">
        <v>15843</v>
      </c>
      <c r="D176" s="1" t="n">
        <f aca="false">LOG10(C176)</f>
        <v>4.19983742220816</v>
      </c>
      <c r="E176" s="1" t="n">
        <v>10.6</v>
      </c>
      <c r="F176" s="4"/>
    </row>
    <row r="177" customFormat="false" ht="13.8" hidden="false" customHeight="false" outlineLevel="0" collapsed="false">
      <c r="A177" s="1" t="s">
        <v>185</v>
      </c>
      <c r="B177" s="1" t="n">
        <v>76.1</v>
      </c>
      <c r="C177" s="1" t="n">
        <v>7846</v>
      </c>
      <c r="D177" s="1" t="n">
        <f aca="false">LOG10(C177)</f>
        <v>3.89464830379352</v>
      </c>
      <c r="E177" s="1" t="n">
        <v>9.8</v>
      </c>
      <c r="F177" s="4"/>
    </row>
    <row r="178" customFormat="false" ht="13.8" hidden="false" customHeight="false" outlineLevel="0" collapsed="false">
      <c r="A178" s="1" t="s">
        <v>186</v>
      </c>
      <c r="B178" s="1" t="n">
        <v>76.5</v>
      </c>
      <c r="C178" s="1" t="n">
        <v>20764</v>
      </c>
      <c r="D178" s="1" t="n">
        <f aca="false">LOG10(C178)</f>
        <v>4.31731102020681</v>
      </c>
      <c r="E178" s="1" t="n">
        <v>9.2</v>
      </c>
      <c r="F178" s="4"/>
    </row>
    <row r="179" customFormat="false" ht="13.8" hidden="false" customHeight="false" outlineLevel="0" collapsed="false">
      <c r="A179" s="1" t="s">
        <v>187</v>
      </c>
      <c r="B179" s="1" t="n">
        <v>77</v>
      </c>
      <c r="C179" s="1" t="n">
        <v>41580</v>
      </c>
      <c r="D179" s="1" t="n">
        <f aca="false">LOG10(C179)</f>
        <v>4.61888448499545</v>
      </c>
      <c r="E179" s="1" t="n">
        <v>9.4</v>
      </c>
      <c r="F179" s="4"/>
    </row>
    <row r="180" customFormat="false" ht="13.8" hidden="false" customHeight="false" outlineLevel="0" collapsed="false">
      <c r="A180" s="1" t="s">
        <v>188</v>
      </c>
      <c r="B180" s="1" t="n">
        <v>77.3</v>
      </c>
      <c r="C180" s="1" t="n">
        <v>36290</v>
      </c>
      <c r="D180" s="1" t="n">
        <f aca="false">LOG10(C180)</f>
        <v>4.55978696820056</v>
      </c>
      <c r="E180" s="1" t="n">
        <v>9.5</v>
      </c>
      <c r="F180" s="4"/>
    </row>
    <row r="181" customFormat="false" ht="13.8" hidden="false" customHeight="false" outlineLevel="0" collapsed="false">
      <c r="A181" s="1" t="s">
        <v>189</v>
      </c>
      <c r="B181" s="1" t="n">
        <v>77.4</v>
      </c>
      <c r="C181" s="1" t="n">
        <v>76427</v>
      </c>
      <c r="D181" s="1" t="n">
        <f aca="false">LOG10(C181)</f>
        <v>4.88324681249592</v>
      </c>
      <c r="E181" s="1" t="n">
        <v>9.1</v>
      </c>
      <c r="F181" s="4"/>
    </row>
    <row r="182" customFormat="false" ht="13.8" hidden="false" customHeight="false" outlineLevel="0" collapsed="false">
      <c r="A182" s="1" t="s">
        <v>190</v>
      </c>
      <c r="B182" s="1" t="n">
        <v>77.4</v>
      </c>
      <c r="C182" s="1" t="n">
        <v>67805</v>
      </c>
      <c r="D182" s="1" t="n">
        <f aca="false">LOG10(C182)</f>
        <v>4.83126172030282</v>
      </c>
      <c r="E182" s="1" t="n">
        <v>10.8</v>
      </c>
      <c r="F182" s="4"/>
    </row>
    <row r="183" customFormat="false" ht="13.8" hidden="false" customHeight="false" outlineLevel="0" collapsed="false">
      <c r="A183" s="1" t="s">
        <v>191</v>
      </c>
      <c r="B183" s="1" t="n">
        <v>78</v>
      </c>
      <c r="C183" s="1" t="n">
        <v>8344</v>
      </c>
      <c r="D183" s="1" t="n">
        <f aca="false">LOG10(C183)</f>
        <v>3.92137429541847</v>
      </c>
      <c r="E183" s="1" t="n">
        <v>7.8</v>
      </c>
      <c r="F183" s="4"/>
    </row>
    <row r="184" customFormat="false" ht="13.8" hidden="false" customHeight="false" outlineLevel="0" collapsed="false">
      <c r="A184" s="1" t="s">
        <v>192</v>
      </c>
      <c r="B184" s="1" t="n">
        <v>78.3</v>
      </c>
      <c r="C184" s="1" t="n">
        <v>116818</v>
      </c>
      <c r="D184" s="1" t="n">
        <f aca="false">LOG10(C184)</f>
        <v>5.06750976656384</v>
      </c>
      <c r="E184" s="1" t="n">
        <v>9.8</v>
      </c>
      <c r="F184" s="4"/>
    </row>
    <row r="185" customFormat="false" ht="13.8" hidden="false" customHeight="false" outlineLevel="0" collapsed="false">
      <c r="A185" s="1" t="s">
        <v>193</v>
      </c>
      <c r="B185" s="1" t="n">
        <v>79.9</v>
      </c>
      <c r="C185" s="1" t="n">
        <v>7524</v>
      </c>
      <c r="D185" s="1" t="n">
        <f aca="false">LOG10(C185)</f>
        <v>3.87644878687834</v>
      </c>
      <c r="E185" s="1" t="n">
        <v>11.8</v>
      </c>
      <c r="F185" s="4"/>
    </row>
    <row r="186" customFormat="false" ht="13.8" hidden="false" customHeight="false" outlineLevel="0" collapsed="false">
      <c r="A186" s="1" t="s">
        <v>194</v>
      </c>
      <c r="B186" s="1" t="n">
        <v>80.4</v>
      </c>
      <c r="C186" s="1" t="n">
        <v>97336</v>
      </c>
      <c r="D186" s="1" t="n">
        <f aca="false">LOG10(C186)</f>
        <v>4.98827349504472</v>
      </c>
      <c r="E186" s="1" t="n">
        <v>12.5</v>
      </c>
      <c r="F186" s="4"/>
    </row>
    <row r="187" customFormat="false" ht="13.8" hidden="false" customHeight="false" outlineLevel="0" collapsed="false">
      <c r="A187" s="1" t="s">
        <v>195</v>
      </c>
      <c r="B187" s="1" t="n">
        <v>81.7</v>
      </c>
      <c r="C187" s="1" t="n">
        <v>47574</v>
      </c>
      <c r="D187" s="1" t="n">
        <f aca="false">LOG10(C187)</f>
        <v>4.67736966823502</v>
      </c>
      <c r="E187" s="1" t="n">
        <v>10.2</v>
      </c>
      <c r="F187" s="4"/>
    </row>
    <row r="188" customFormat="false" ht="13.8" hidden="false" customHeight="false" outlineLevel="0" collapsed="false">
      <c r="A188" s="1" t="s">
        <v>196</v>
      </c>
      <c r="B188" s="1" t="n">
        <v>82</v>
      </c>
      <c r="C188" s="1" t="n">
        <v>33970</v>
      </c>
      <c r="D188" s="1" t="n">
        <f aca="false">LOG10(C188)</f>
        <v>4.53109554687003</v>
      </c>
      <c r="E188" s="1" t="n">
        <v>12.5</v>
      </c>
      <c r="F188" s="4"/>
    </row>
    <row r="189" customFormat="false" ht="13.8" hidden="false" customHeight="false" outlineLevel="0" collapsed="false">
      <c r="A189" s="1" t="s">
        <v>197</v>
      </c>
      <c r="B189" s="1" t="n">
        <v>83.2</v>
      </c>
      <c r="C189" s="1" t="n">
        <v>82503</v>
      </c>
      <c r="D189" s="1" t="n">
        <f aca="false">LOG10(C189)</f>
        <v>4.91646974078941</v>
      </c>
      <c r="E189" s="1" t="n">
        <v>11.5</v>
      </c>
      <c r="F189" s="4"/>
    </row>
    <row r="190" customFormat="false" ht="13.8" hidden="false" customHeight="false" outlineLevel="0" collapsed="false">
      <c r="A190" s="1" t="s">
        <v>198</v>
      </c>
      <c r="B190" s="1" t="n">
        <v>84.1</v>
      </c>
      <c r="C190" s="1" t="n">
        <v>58420</v>
      </c>
      <c r="D190" s="1" t="n">
        <f aca="false">LOG10(C190)</f>
        <v>4.76656155263753</v>
      </c>
      <c r="E190" s="1" t="n">
        <v>12</v>
      </c>
      <c r="F190" s="4"/>
    </row>
    <row r="1048517" customFormat="false" ht="12.8" hidden="false" customHeight="false" outlineLevel="0" collapsed="false"/>
    <row r="1048518" customFormat="false" ht="12.8" hidden="false" customHeight="false" outlineLevel="0" collapsed="false"/>
    <row r="1048519" customFormat="false" ht="12.8" hidden="false" customHeight="false" outlineLevel="0" collapsed="false"/>
    <row r="1048520" customFormat="false" ht="12.8" hidden="false" customHeight="false" outlineLevel="0" collapsed="false"/>
    <row r="1048521" customFormat="false" ht="12.8" hidden="false" customHeight="false" outlineLevel="0" collapsed="false"/>
    <row r="1048522" customFormat="false" ht="12.8" hidden="false" customHeight="false" outlineLevel="0" collapsed="false"/>
    <row r="1048523" customFormat="false" ht="12.8" hidden="false" customHeight="false" outlineLevel="0" collapsed="false"/>
    <row r="1048524" customFormat="false" ht="12.8" hidden="false" customHeight="false" outlineLevel="0" collapsed="false"/>
    <row r="1048525" customFormat="false" ht="12.8" hidden="false" customHeight="false" outlineLevel="0" collapsed="false"/>
    <row r="1048526" customFormat="false" ht="12.8" hidden="false" customHeight="false" outlineLevel="0" collapsed="false"/>
    <row r="1048527" customFormat="false" ht="12.8" hidden="false" customHeight="false" outlineLevel="0" collapsed="false"/>
    <row r="1048528" customFormat="false" ht="12.8" hidden="false" customHeight="false" outlineLevel="0" collapsed="false"/>
    <row r="1048529" customFormat="false" ht="12.8" hidden="false" customHeight="false" outlineLevel="0" collapsed="false"/>
    <row r="1048530" customFormat="false" ht="12.8" hidden="false" customHeight="false" outlineLevel="0" collapsed="false"/>
    <row r="1048531" customFormat="false" ht="12.8" hidden="false" customHeight="false" outlineLevel="0" collapsed="false"/>
    <row r="1048532" customFormat="false" ht="12.8" hidden="false" customHeight="false" outlineLevel="0" collapsed="false"/>
    <row r="1048533" customFormat="false" ht="12.8" hidden="false" customHeight="false" outlineLevel="0" collapsed="false"/>
    <row r="1048534" customFormat="false" ht="12.8" hidden="false" customHeight="false" outlineLevel="0" collapsed="false"/>
    <row r="1048535" customFormat="false" ht="12.8" hidden="false" customHeight="false" outlineLevel="0" collapsed="false"/>
    <row r="1048536" customFormat="false" ht="12.8" hidden="false" customHeight="false" outlineLevel="0" collapsed="false"/>
    <row r="1048537" customFormat="false" ht="12.8" hidden="false" customHeight="false" outlineLevel="0" collapsed="false"/>
    <row r="1048538" customFormat="false" ht="12.8" hidden="false" customHeight="false" outlineLevel="0" collapsed="false"/>
    <row r="1048539" customFormat="false" ht="12.8" hidden="false" customHeight="false" outlineLevel="0" collapsed="false"/>
    <row r="1048540" customFormat="false" ht="12.8" hidden="false" customHeight="false" outlineLevel="0" collapsed="false"/>
    <row r="1048541" customFormat="false" ht="12.8" hidden="false" customHeight="false" outlineLevel="0" collapsed="false"/>
    <row r="1048542" customFormat="false" ht="12.8" hidden="false" customHeight="false" outlineLevel="0" collapsed="false"/>
    <row r="1048543" customFormat="false" ht="12.8" hidden="false" customHeight="false" outlineLevel="0" collapsed="false"/>
    <row r="1048544" customFormat="false" ht="12.8" hidden="false" customHeight="false" outlineLevel="0" collapsed="false"/>
    <row r="1048545" customFormat="false" ht="12.8" hidden="false" customHeight="false" outlineLevel="0" collapsed="false"/>
    <row r="1048546" customFormat="false" ht="12.8" hidden="false" customHeight="false" outlineLevel="0" collapsed="false"/>
    <row r="1048547" customFormat="false" ht="12.8" hidden="false" customHeight="false" outlineLevel="0" collapsed="false"/>
    <row r="1048548" customFormat="false" ht="12.8" hidden="false" customHeight="false" outlineLevel="0" collapsed="false"/>
    <row r="1048549" customFormat="false" ht="12.8" hidden="false" customHeight="false" outlineLevel="0" collapsed="false"/>
    <row r="1048550" customFormat="false" ht="12.8" hidden="false" customHeight="false" outlineLevel="0" collapsed="false"/>
    <row r="1048551" customFormat="false" ht="12.8" hidden="false" customHeight="false" outlineLevel="0" collapsed="false"/>
    <row r="1048552" customFormat="false" ht="12.8" hidden="false" customHeight="false" outlineLevel="0" collapsed="false"/>
    <row r="1048553" customFormat="false" ht="12.8" hidden="false" customHeight="false" outlineLevel="0" collapsed="false"/>
    <row r="1048554" customFormat="false" ht="12.8" hidden="false" customHeight="false" outlineLevel="0" collapsed="false"/>
    <row r="1048555" customFormat="false" ht="12.8" hidden="false" customHeight="false" outlineLevel="0" collapsed="false"/>
    <row r="1048556" customFormat="false" ht="12.8" hidden="false" customHeight="false" outlineLevel="0" collapsed="false"/>
    <row r="1048557" customFormat="false" ht="12.8" hidden="false" customHeight="false" outlineLevel="0" collapsed="false"/>
    <row r="1048558" customFormat="false" ht="12.8" hidden="false" customHeight="false" outlineLevel="0" collapsed="false"/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printOptions headings="false" gridLines="false" gridLinesSet="true" horizontalCentered="false" verticalCentered="false"/>
  <pageMargins left="0.7875" right="0.7875" top="1.025" bottom="1.025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&amp;C&amp;"Arial,Normal"&amp;10&amp;Kffffff&amp;A</oddHeader>
    <oddFooter>&amp;C&amp;"Arial,Normal"&amp;10&amp;KffffffPage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1029</TotalTime>
  <Application>LibreOffice/7.6.4.1$Linux_X86_64 LibreOffice_project/60$Build-1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2019-01-31T22:01:19Z</dcterms:created>
  <dc:creator>Dharshani Seneviratne</dc:creator>
  <dc:description/>
  <dc:language>fr-FR</dc:language>
  <cp:lastModifiedBy>Renaud Orain</cp:lastModifiedBy>
  <dcterms:modified xsi:type="dcterms:W3CDTF">2023-12-05T15:57:16Z</dcterms:modified>
  <cp:revision>43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