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At_use\2-Cours\1 - Demographie\2-TD\2020-2021\TD-6\"/>
    </mc:Choice>
  </mc:AlternateContent>
  <xr:revisionPtr revIDLastSave="0" documentId="13_ncr:1_{ED4D59A8-1A23-4CC7-A2A2-9669A1BBE8F8}" xr6:coauthVersionLast="46" xr6:coauthVersionMax="46" xr10:uidLastSave="{00000000-0000-0000-0000-000000000000}"/>
  <bookViews>
    <workbookView xWindow="-103" yWindow="-103" windowWidth="33120" windowHeight="18274" xr2:uid="{475A2D16-C083-4641-9E5B-D919A874EFA3}"/>
  </bookViews>
  <sheets>
    <sheet name="ex p.7" sheetId="1" r:id="rId1"/>
    <sheet name="ex p.12" sheetId="2" r:id="rId2"/>
    <sheet name="TM" sheetId="3" r:id="rId3"/>
  </sheets>
  <definedNames>
    <definedName name="_xlnm._FilterDatabase" localSheetId="2" hidden="1">TM!$B$4:$K$4876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2" l="1"/>
  <c r="H25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6" i="2"/>
  <c r="K6" i="2"/>
  <c r="K5" i="2"/>
  <c r="K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4" i="2"/>
  <c r="I6" i="2"/>
  <c r="I7" i="2" s="1"/>
  <c r="I8" i="2" s="1"/>
  <c r="I9" i="2" s="1"/>
  <c r="I10" i="2" s="1"/>
  <c r="I11" i="2" s="1"/>
  <c r="I12" i="2" s="1"/>
  <c r="I13" i="2" s="1"/>
  <c r="I14" i="2" s="1"/>
  <c r="I15" i="2" s="1"/>
  <c r="I16" i="2" s="1"/>
  <c r="I17" i="2" s="1"/>
  <c r="I18" i="2" s="1"/>
  <c r="I19" i="2" s="1"/>
  <c r="I20" i="2" s="1"/>
  <c r="I21" i="2" s="1"/>
  <c r="I22" i="2" s="1"/>
  <c r="I5" i="2"/>
  <c r="I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4" i="2"/>
  <c r="K14" i="1"/>
  <c r="K13" i="1"/>
  <c r="L12" i="1"/>
  <c r="M12" i="1"/>
  <c r="L6" i="1"/>
  <c r="L7" i="1" s="1"/>
  <c r="L8" i="1" s="1"/>
  <c r="L9" i="1" s="1"/>
  <c r="L10" i="1" s="1"/>
  <c r="L11" i="1" s="1"/>
  <c r="M6" i="1"/>
  <c r="M7" i="1"/>
  <c r="M8" i="1"/>
  <c r="M9" i="1"/>
  <c r="M10" i="1" s="1"/>
  <c r="M11" i="1" s="1"/>
  <c r="M5" i="1"/>
  <c r="L5" i="1"/>
  <c r="M4" i="1"/>
  <c r="L4" i="1"/>
  <c r="B12" i="1"/>
  <c r="K11" i="1" s="1"/>
  <c r="H11" i="1"/>
  <c r="G11" i="1"/>
  <c r="E11" i="1"/>
  <c r="F11" i="1"/>
  <c r="B11" i="1"/>
  <c r="K10" i="1" s="1"/>
  <c r="E10" i="1"/>
  <c r="H10" i="1" s="1"/>
  <c r="F10" i="1"/>
  <c r="G10" i="1"/>
  <c r="K9" i="1"/>
  <c r="B10" i="1"/>
  <c r="F9" i="1"/>
  <c r="E9" i="1"/>
  <c r="H9" i="1"/>
  <c r="G9" i="1"/>
  <c r="B9" i="1"/>
  <c r="K8" i="1"/>
  <c r="J8" i="1"/>
  <c r="H6" i="1"/>
  <c r="H7" i="1"/>
  <c r="H8" i="1"/>
  <c r="E8" i="1"/>
  <c r="F8" i="1"/>
  <c r="G8" i="1"/>
  <c r="J7" i="1"/>
  <c r="K7" i="1" s="1"/>
  <c r="K5" i="1"/>
  <c r="K6" i="1"/>
  <c r="K4" i="1"/>
  <c r="B8" i="1"/>
  <c r="F7" i="1"/>
  <c r="G7" i="1"/>
  <c r="E7" i="1"/>
  <c r="E6" i="1"/>
  <c r="E5" i="1"/>
  <c r="G4" i="1"/>
  <c r="F4" i="1"/>
  <c r="E4" i="1"/>
  <c r="B5" i="1" s="1"/>
  <c r="F5" i="1" s="1"/>
  <c r="K20" i="2" l="1"/>
  <c r="K13" i="2"/>
  <c r="K21" i="2"/>
  <c r="K12" i="2"/>
  <c r="K19" i="2"/>
  <c r="K11" i="2"/>
  <c r="K9" i="2"/>
  <c r="K16" i="2"/>
  <c r="K8" i="2"/>
  <c r="K10" i="2"/>
  <c r="K17" i="2"/>
  <c r="K15" i="2"/>
  <c r="K7" i="2"/>
  <c r="K18" i="2"/>
  <c r="K22" i="2"/>
  <c r="K14" i="2"/>
  <c r="H5" i="1"/>
  <c r="B6" i="1"/>
  <c r="H4" i="1"/>
  <c r="G5" i="1"/>
  <c r="B7" i="1" l="1"/>
  <c r="F6" i="1"/>
  <c r="G6" i="1"/>
</calcChain>
</file>

<file path=xl/sharedStrings.xml><?xml version="1.0" encoding="utf-8"?>
<sst xmlns="http://schemas.openxmlformats.org/spreadsheetml/2006/main" count="4116" uniqueCount="69">
  <si>
    <t>x</t>
  </si>
  <si>
    <t>lx</t>
  </si>
  <si>
    <t>Lx</t>
  </si>
  <si>
    <t>ax</t>
  </si>
  <si>
    <t>ax1</t>
  </si>
  <si>
    <t>ax2</t>
  </si>
  <si>
    <t>dx1</t>
  </si>
  <si>
    <t>dx2</t>
  </si>
  <si>
    <t>dx=dx1+dx1</t>
  </si>
  <si>
    <t>dx</t>
  </si>
  <si>
    <t>qx1</t>
  </si>
  <si>
    <t>qx2</t>
  </si>
  <si>
    <t>qx</t>
  </si>
  <si>
    <t>lx1</t>
  </si>
  <si>
    <t>lx2</t>
  </si>
  <si>
    <t>nDx</t>
  </si>
  <si>
    <t>nDix</t>
  </si>
  <si>
    <t>Hommes 1999</t>
  </si>
  <si>
    <t>toute cause</t>
  </si>
  <si>
    <t>tumeur</t>
  </si>
  <si>
    <t>Di/D</t>
  </si>
  <si>
    <t>France,</t>
  </si>
  <si>
    <t>Total</t>
  </si>
  <si>
    <t>Population,</t>
  </si>
  <si>
    <t>Life</t>
  </si>
  <si>
    <t>tables</t>
  </si>
  <si>
    <t>(period</t>
  </si>
  <si>
    <t>5x1),</t>
  </si>
  <si>
    <t>Males</t>
  </si>
  <si>
    <t>Last</t>
  </si>
  <si>
    <t>modified:</t>
  </si>
  <si>
    <t>Aug</t>
  </si>
  <si>
    <t>2020;</t>
  </si>
  <si>
    <t>Methods</t>
  </si>
  <si>
    <t>Protocol:</t>
  </si>
  <si>
    <t>v6</t>
  </si>
  <si>
    <t>Year</t>
  </si>
  <si>
    <t>Age</t>
  </si>
  <si>
    <t>mx</t>
  </si>
  <si>
    <t>Tx</t>
  </si>
  <si>
    <t>ex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</si>
  <si>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</si>
  <si>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</si>
  <si>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</si>
  <si>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</si>
  <si>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</si>
  <si>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</si>
  <si>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</si>
  <si>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</si>
  <si>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</si>
  <si>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</si>
  <si>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</si>
  <si>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</si>
  <si>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</si>
  <si>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</si>
  <si>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</si>
  <si>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</si>
  <si>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</si>
  <si>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100-104</t>
  </si>
  <si>
    <t>105-109</t>
  </si>
  <si>
    <t>110+</t>
  </si>
  <si>
    <t>AM(-tum) =</t>
  </si>
  <si>
    <t>AM(tum)=</t>
  </si>
  <si>
    <r>
      <t>q</t>
    </r>
    <r>
      <rPr>
        <b/>
        <i/>
        <vertAlign val="superscript"/>
        <sz val="11"/>
        <color theme="1"/>
        <rFont val="Times New Roman"/>
        <family val="1"/>
        <charset val="204"/>
      </rPr>
      <t>i</t>
    </r>
    <r>
      <rPr>
        <b/>
        <i/>
        <vertAlign val="subscript"/>
        <sz val="11"/>
        <color theme="1"/>
        <rFont val="Times New Roman"/>
        <family val="1"/>
        <charset val="204"/>
      </rPr>
      <t>x</t>
    </r>
  </si>
  <si>
    <r>
      <t>d</t>
    </r>
    <r>
      <rPr>
        <b/>
        <i/>
        <vertAlign val="superscript"/>
        <sz val="11"/>
        <color theme="1"/>
        <rFont val="Times New Roman"/>
        <family val="1"/>
        <charset val="204"/>
      </rPr>
      <t>i</t>
    </r>
    <r>
      <rPr>
        <b/>
        <i/>
        <vertAlign val="subscript"/>
        <sz val="11"/>
        <color theme="1"/>
        <rFont val="Times New Roman"/>
        <family val="1"/>
        <charset val="204"/>
      </rPr>
      <t>x</t>
    </r>
  </si>
  <si>
    <r>
      <t>l</t>
    </r>
    <r>
      <rPr>
        <b/>
        <i/>
        <vertAlign val="superscript"/>
        <sz val="11"/>
        <color theme="1"/>
        <rFont val="Times New Roman"/>
        <family val="1"/>
        <charset val="204"/>
      </rPr>
      <t>i</t>
    </r>
    <r>
      <rPr>
        <b/>
        <i/>
        <vertAlign val="subscript"/>
        <sz val="11"/>
        <color theme="1"/>
        <rFont val="Times New Roman"/>
        <family val="1"/>
        <charset val="204"/>
      </rPr>
      <t>x</t>
    </r>
  </si>
  <si>
    <r>
      <t>d</t>
    </r>
    <r>
      <rPr>
        <b/>
        <i/>
        <vertAlign val="superscript"/>
        <sz val="11"/>
        <color theme="1"/>
        <rFont val="Times New Roman"/>
        <family val="1"/>
        <charset val="204"/>
      </rPr>
      <t>-i</t>
    </r>
    <r>
      <rPr>
        <b/>
        <i/>
        <vertAlign val="subscript"/>
        <sz val="11"/>
        <color theme="1"/>
        <rFont val="Times New Roman"/>
        <family val="1"/>
        <charset val="204"/>
      </rPr>
      <t>x</t>
    </r>
  </si>
  <si>
    <r>
      <t>l</t>
    </r>
    <r>
      <rPr>
        <b/>
        <i/>
        <vertAlign val="superscript"/>
        <sz val="11"/>
        <color theme="1"/>
        <rFont val="Times New Roman"/>
        <family val="1"/>
        <charset val="204"/>
      </rPr>
      <t>-i</t>
    </r>
    <r>
      <rPr>
        <b/>
        <i/>
        <vertAlign val="subscript"/>
        <sz val="11"/>
        <color theme="1"/>
        <rFont val="Times New Roman"/>
        <family val="1"/>
        <charset val="204"/>
      </rPr>
      <t>x</t>
    </r>
  </si>
  <si>
    <t>age au décès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</si>
</sst>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b/>
      <i/>
      <vertAlign val="superscript"/>
      <sz val="11"/>
      <color theme="1"/>
      <name val="Times New Roman"/>
      <family val="1"/>
      <charset val="204"/>
    </font>
    <font>
      <b/>
      <i/>
      <vertAlign val="subscript"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/>
    <xf numFmtId="16" fontId="0" fillId="0" borderId="0" xfId="0" applyNumberFormat="1"/>
    <xf numFmtId="17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707571</xdr:colOff>
      <xdr:row>1</xdr:row>
      <xdr:rowOff>174172</xdr:rowOff>
    </xdr:from>
    <xdr:to>
      <xdr:col>21</xdr:col>
      <xdr:colOff>152400</xdr:colOff>
      <xdr:row>25</xdr:row>
      <xdr:rowOff>19050</xdr:rowOff>
    </xdr:to>
    <xdr:pic>
      <xdr:nvPicPr>
        <xdr:cNvPr id="2" name="Graphique 1">
          <a:extLst>
            <a:ext uri="{FF2B5EF4-FFF2-40B4-BE49-F238E27FC236}">
              <a16:creationId xmlns:a16="http://schemas.microsoft.com/office/drawing/2014/main" id="{F46669E4-5EA7-44F4-85B7-0F64DF8700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614557" y="359229"/>
          <a:ext cx="5715000" cy="428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BE9B4-FAF1-481A-9041-DF365A328FA2}">
  <sheetPr>
    <pageSetUpPr fitToPage="1"/>
  </sheetPr>
  <dimension ref="A2:M14"/>
  <sheetViews>
    <sheetView tabSelected="1" workbookViewId="0">
      <selection activeCell="L21" sqref="L21"/>
    </sheetView>
  </sheetViews>
  <sheetFormatPr baseColWidth="10" defaultRowHeight="14.6" x14ac:dyDescent="0.4"/>
  <cols>
    <col min="1" max="1" width="6.15234375" customWidth="1"/>
    <col min="2" max="3" width="5.53515625" customWidth="1"/>
    <col min="4" max="4" width="5.921875" customWidth="1"/>
    <col min="5" max="5" width="10.4609375" customWidth="1"/>
    <col min="6" max="12" width="7.921875" customWidth="1"/>
    <col min="13" max="13" width="8.53515625" customWidth="1"/>
  </cols>
  <sheetData>
    <row r="2" spans="1:13" x14ac:dyDescent="0.4">
      <c r="E2" t="s">
        <v>8</v>
      </c>
    </row>
    <row r="3" spans="1:13" x14ac:dyDescent="0.4">
      <c r="A3" s="2" t="s">
        <v>0</v>
      </c>
      <c r="B3" s="2" t="s">
        <v>1</v>
      </c>
      <c r="C3" s="2" t="s">
        <v>6</v>
      </c>
      <c r="D3" s="2" t="s">
        <v>7</v>
      </c>
      <c r="E3" s="2" t="s">
        <v>9</v>
      </c>
      <c r="F3" s="2" t="s">
        <v>10</v>
      </c>
      <c r="G3" s="2" t="s">
        <v>11</v>
      </c>
      <c r="H3" s="2" t="s">
        <v>12</v>
      </c>
      <c r="I3" s="2" t="s">
        <v>4</v>
      </c>
      <c r="J3" s="2" t="s">
        <v>5</v>
      </c>
      <c r="K3" s="2" t="s">
        <v>2</v>
      </c>
      <c r="L3" s="2" t="s">
        <v>13</v>
      </c>
      <c r="M3" s="2" t="s">
        <v>14</v>
      </c>
    </row>
    <row r="4" spans="1:13" x14ac:dyDescent="0.4">
      <c r="A4">
        <v>0</v>
      </c>
      <c r="B4">
        <v>10</v>
      </c>
      <c r="C4">
        <v>1</v>
      </c>
      <c r="D4">
        <v>0</v>
      </c>
      <c r="E4">
        <f t="shared" ref="E4:E11" si="0">D4+C4</f>
        <v>1</v>
      </c>
      <c r="F4">
        <f t="shared" ref="F4:F11" si="1">C4/B4</f>
        <v>0.1</v>
      </c>
      <c r="G4">
        <f t="shared" ref="G4:G11" si="2">D4/B4</f>
        <v>0</v>
      </c>
      <c r="H4">
        <f>E4/B4</f>
        <v>0.1</v>
      </c>
      <c r="I4">
        <v>7.0000000000000007E-2</v>
      </c>
      <c r="J4">
        <v>0</v>
      </c>
      <c r="K4">
        <f>B5*(A5-A4)+I4+J4</f>
        <v>9.07</v>
      </c>
      <c r="L4">
        <f>SUM(C4:C11)</f>
        <v>4</v>
      </c>
      <c r="M4">
        <f>SUM(D4:D11)</f>
        <v>6</v>
      </c>
    </row>
    <row r="5" spans="1:13" x14ac:dyDescent="0.4">
      <c r="A5">
        <v>1</v>
      </c>
      <c r="B5">
        <f t="shared" ref="B5:B12" si="3">B4-E4</f>
        <v>9</v>
      </c>
      <c r="C5">
        <v>1</v>
      </c>
      <c r="D5">
        <v>0</v>
      </c>
      <c r="E5">
        <f t="shared" si="0"/>
        <v>1</v>
      </c>
      <c r="F5" s="1">
        <f t="shared" si="1"/>
        <v>0.1111111111111111</v>
      </c>
      <c r="G5" s="1">
        <f t="shared" si="2"/>
        <v>0</v>
      </c>
      <c r="H5" s="1">
        <f>E5/B5</f>
        <v>0.1111111111111111</v>
      </c>
      <c r="I5" s="1">
        <v>0.22</v>
      </c>
      <c r="J5">
        <v>0</v>
      </c>
      <c r="K5">
        <f t="shared" ref="K5:K6" si="4">B6*(A6-A5)+I5+J5</f>
        <v>32.22</v>
      </c>
      <c r="L5">
        <f>L4-C4</f>
        <v>3</v>
      </c>
      <c r="M5">
        <f>M4-D4</f>
        <v>6</v>
      </c>
    </row>
    <row r="6" spans="1:13" x14ac:dyDescent="0.4">
      <c r="A6">
        <v>5</v>
      </c>
      <c r="B6">
        <f t="shared" si="3"/>
        <v>8</v>
      </c>
      <c r="C6">
        <v>0</v>
      </c>
      <c r="D6">
        <v>0</v>
      </c>
      <c r="E6">
        <f t="shared" si="0"/>
        <v>0</v>
      </c>
      <c r="F6" s="1">
        <f t="shared" si="1"/>
        <v>0</v>
      </c>
      <c r="G6" s="1">
        <f t="shared" si="2"/>
        <v>0</v>
      </c>
      <c r="H6" s="1">
        <f t="shared" ref="H6:H9" si="5">E6/B6</f>
        <v>0</v>
      </c>
      <c r="I6">
        <v>0</v>
      </c>
      <c r="J6">
        <v>0</v>
      </c>
      <c r="K6">
        <f t="shared" si="4"/>
        <v>40</v>
      </c>
      <c r="L6">
        <f t="shared" ref="L6:L11" si="6">L5-C5</f>
        <v>2</v>
      </c>
      <c r="M6">
        <f t="shared" ref="M6:M11" si="7">M5-D5</f>
        <v>6</v>
      </c>
    </row>
    <row r="7" spans="1:13" x14ac:dyDescent="0.4">
      <c r="A7">
        <v>10</v>
      </c>
      <c r="B7">
        <f t="shared" si="3"/>
        <v>8</v>
      </c>
      <c r="C7">
        <v>1</v>
      </c>
      <c r="D7">
        <v>3</v>
      </c>
      <c r="E7">
        <f t="shared" si="0"/>
        <v>4</v>
      </c>
      <c r="F7" s="1">
        <f t="shared" si="1"/>
        <v>0.125</v>
      </c>
      <c r="G7" s="1">
        <f t="shared" si="2"/>
        <v>0.375</v>
      </c>
      <c r="H7" s="1">
        <f t="shared" si="5"/>
        <v>0.5</v>
      </c>
      <c r="I7">
        <v>6.41</v>
      </c>
      <c r="J7">
        <f>9.63+7.62+7.22</f>
        <v>24.47</v>
      </c>
      <c r="K7">
        <f>B8*(A8-A7)+I7+J7</f>
        <v>70.88</v>
      </c>
      <c r="L7">
        <f t="shared" si="6"/>
        <v>2</v>
      </c>
      <c r="M7">
        <f t="shared" si="7"/>
        <v>6</v>
      </c>
    </row>
    <row r="8" spans="1:13" x14ac:dyDescent="0.4">
      <c r="A8">
        <v>20</v>
      </c>
      <c r="B8">
        <f t="shared" si="3"/>
        <v>4</v>
      </c>
      <c r="C8">
        <v>0</v>
      </c>
      <c r="D8">
        <v>3</v>
      </c>
      <c r="E8">
        <f t="shared" si="0"/>
        <v>3</v>
      </c>
      <c r="F8" s="1">
        <f t="shared" si="1"/>
        <v>0</v>
      </c>
      <c r="G8" s="1">
        <f t="shared" si="2"/>
        <v>0.75</v>
      </c>
      <c r="H8" s="1">
        <f t="shared" si="5"/>
        <v>0.75</v>
      </c>
      <c r="I8">
        <v>0</v>
      </c>
      <c r="J8">
        <f>3.47+2.47+7.42</f>
        <v>13.36</v>
      </c>
      <c r="K8">
        <f>B9*(A9-A8)+I8+J8</f>
        <v>23.36</v>
      </c>
      <c r="L8">
        <f t="shared" si="6"/>
        <v>1</v>
      </c>
      <c r="M8">
        <f t="shared" si="7"/>
        <v>3</v>
      </c>
    </row>
    <row r="9" spans="1:13" x14ac:dyDescent="0.4">
      <c r="A9">
        <v>30</v>
      </c>
      <c r="B9">
        <f t="shared" si="3"/>
        <v>1</v>
      </c>
      <c r="C9">
        <v>0</v>
      </c>
      <c r="D9">
        <v>0</v>
      </c>
      <c r="E9">
        <f t="shared" si="0"/>
        <v>0</v>
      </c>
      <c r="F9" s="1">
        <f t="shared" si="1"/>
        <v>0</v>
      </c>
      <c r="G9" s="1">
        <f t="shared" si="2"/>
        <v>0</v>
      </c>
      <c r="H9" s="1">
        <f t="shared" si="5"/>
        <v>0</v>
      </c>
      <c r="I9">
        <v>0</v>
      </c>
      <c r="J9">
        <v>0</v>
      </c>
      <c r="K9">
        <f>B10*(A10-A9)+I9+J9</f>
        <v>10</v>
      </c>
      <c r="L9">
        <f t="shared" si="6"/>
        <v>1</v>
      </c>
      <c r="M9">
        <f t="shared" si="7"/>
        <v>0</v>
      </c>
    </row>
    <row r="10" spans="1:13" x14ac:dyDescent="0.4">
      <c r="A10">
        <v>40</v>
      </c>
      <c r="B10">
        <f t="shared" si="3"/>
        <v>1</v>
      </c>
      <c r="C10">
        <v>0</v>
      </c>
      <c r="D10">
        <v>0</v>
      </c>
      <c r="E10">
        <f t="shared" si="0"/>
        <v>0</v>
      </c>
      <c r="F10" s="1">
        <f t="shared" si="1"/>
        <v>0</v>
      </c>
      <c r="G10" s="1">
        <f t="shared" si="2"/>
        <v>0</v>
      </c>
      <c r="H10" s="1">
        <f t="shared" ref="H10:H11" si="8">E10/B10</f>
        <v>0</v>
      </c>
      <c r="I10">
        <v>0</v>
      </c>
      <c r="J10">
        <v>0</v>
      </c>
      <c r="K10">
        <f>B11*(A11-A10)+I10+J10</f>
        <v>10</v>
      </c>
      <c r="L10">
        <f t="shared" si="6"/>
        <v>1</v>
      </c>
      <c r="M10">
        <f t="shared" si="7"/>
        <v>0</v>
      </c>
    </row>
    <row r="11" spans="1:13" x14ac:dyDescent="0.4">
      <c r="A11">
        <v>50</v>
      </c>
      <c r="B11">
        <f t="shared" si="3"/>
        <v>1</v>
      </c>
      <c r="C11">
        <v>1</v>
      </c>
      <c r="D11">
        <v>0</v>
      </c>
      <c r="E11">
        <f t="shared" si="0"/>
        <v>1</v>
      </c>
      <c r="F11" s="1">
        <f t="shared" si="1"/>
        <v>1</v>
      </c>
      <c r="G11" s="1">
        <f t="shared" si="2"/>
        <v>0</v>
      </c>
      <c r="H11" s="1">
        <f t="shared" si="8"/>
        <v>1</v>
      </c>
      <c r="I11">
        <v>9.6</v>
      </c>
      <c r="J11">
        <v>0</v>
      </c>
      <c r="K11">
        <f>B12*(A12-A11)+I11+J11</f>
        <v>9.6</v>
      </c>
      <c r="L11">
        <f t="shared" si="6"/>
        <v>1</v>
      </c>
      <c r="M11">
        <f t="shared" si="7"/>
        <v>0</v>
      </c>
    </row>
    <row r="12" spans="1:13" x14ac:dyDescent="0.4">
      <c r="A12">
        <v>60</v>
      </c>
      <c r="B12">
        <f t="shared" si="3"/>
        <v>0</v>
      </c>
      <c r="L12">
        <f>L11-C11</f>
        <v>0</v>
      </c>
      <c r="M12">
        <f>M11-D11</f>
        <v>0</v>
      </c>
    </row>
    <row r="13" spans="1:13" x14ac:dyDescent="0.4">
      <c r="K13">
        <f>SUM(K4:K11)</f>
        <v>205.12999999999997</v>
      </c>
    </row>
    <row r="14" spans="1:13" x14ac:dyDescent="0.4">
      <c r="K14">
        <f>K13/B4</f>
        <v>20.512999999999998</v>
      </c>
    </row>
  </sheetData>
  <phoneticPr fontId="1" type="noConversion"/>
  <pageMargins left="0.7" right="0.7" top="0.75" bottom="0.75" header="0.3" footer="0.3"/>
  <pageSetup paperSize="9" scale="66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0908C-C921-4448-8F23-7E07F02E987A}">
  <dimension ref="A1:M27"/>
  <sheetViews>
    <sheetView workbookViewId="0">
      <selection activeCell="E35" sqref="E35"/>
    </sheetView>
  </sheetViews>
  <sheetFormatPr baseColWidth="10" defaultRowHeight="14.6" x14ac:dyDescent="0.4"/>
  <cols>
    <col min="7" max="7" width="11.84375" bestFit="1" customWidth="1"/>
  </cols>
  <sheetData>
    <row r="1" spans="1:13" x14ac:dyDescent="0.4">
      <c r="A1" t="s">
        <v>17</v>
      </c>
    </row>
    <row r="2" spans="1:13" x14ac:dyDescent="0.4">
      <c r="B2" t="s">
        <v>18</v>
      </c>
      <c r="C2" t="s">
        <v>19</v>
      </c>
    </row>
    <row r="3" spans="1:13" ht="17.600000000000001" x14ac:dyDescent="0.55000000000000004">
      <c r="A3" s="8" t="s">
        <v>0</v>
      </c>
      <c r="B3" s="8" t="s">
        <v>15</v>
      </c>
      <c r="C3" s="8" t="s">
        <v>16</v>
      </c>
      <c r="D3" s="8" t="s">
        <v>20</v>
      </c>
      <c r="E3" s="8" t="s">
        <v>1</v>
      </c>
      <c r="F3" s="8" t="s">
        <v>12</v>
      </c>
      <c r="G3" s="8" t="s">
        <v>63</v>
      </c>
      <c r="H3" s="8" t="s">
        <v>64</v>
      </c>
      <c r="I3" s="8" t="s">
        <v>65</v>
      </c>
      <c r="J3" s="8" t="s">
        <v>66</v>
      </c>
      <c r="K3" s="8" t="s">
        <v>67</v>
      </c>
      <c r="M3" s="8" t="s">
        <v>68</v>
      </c>
    </row>
    <row r="4" spans="1:13" x14ac:dyDescent="0.4">
      <c r="A4">
        <v>0</v>
      </c>
      <c r="B4" s="3">
        <v>1841</v>
      </c>
      <c r="C4">
        <v>22</v>
      </c>
      <c r="D4">
        <f>C4/B4</f>
        <v>1.1950027159152634E-2</v>
      </c>
      <c r="E4">
        <v>100000</v>
      </c>
      <c r="F4" s="6">
        <f>1-E5/E4</f>
        <v>4.9500000000000099E-3</v>
      </c>
      <c r="G4" s="6">
        <f>F4*D4</f>
        <v>5.9152634437805655E-5</v>
      </c>
      <c r="H4" s="1">
        <f>G4*E4</f>
        <v>5.9152634437805656</v>
      </c>
      <c r="I4" s="7">
        <f>SUM(H4:H22)</f>
        <v>32506.13150239813</v>
      </c>
      <c r="J4" s="7">
        <f>E4*(F4-G4)</f>
        <v>489.08473655622038</v>
      </c>
      <c r="K4" s="7">
        <f>SUM(J4:J22)</f>
        <v>67493.86849760187</v>
      </c>
      <c r="M4">
        <v>0.14000000000000001</v>
      </c>
    </row>
    <row r="5" spans="1:13" x14ac:dyDescent="0.4">
      <c r="A5">
        <v>1</v>
      </c>
      <c r="B5">
        <v>403</v>
      </c>
      <c r="C5">
        <v>73</v>
      </c>
      <c r="D5">
        <f t="shared" ref="D5:D22" si="0">C5/B5</f>
        <v>0.18114143920595532</v>
      </c>
      <c r="E5">
        <v>99505</v>
      </c>
      <c r="F5" s="6">
        <f t="shared" ref="F5:F22" si="1">1-E6/E5</f>
        <v>1.0954223405859054E-3</v>
      </c>
      <c r="G5" s="6">
        <f t="shared" ref="G5:G22" si="2">F5*D5</f>
        <v>1.9842637931208706E-4</v>
      </c>
      <c r="H5" s="1">
        <f t="shared" ref="H5:H22" si="3">G5*E5</f>
        <v>19.744416873449222</v>
      </c>
      <c r="I5" s="7">
        <f>I4-H4</f>
        <v>32500.216238954348</v>
      </c>
      <c r="J5" s="7">
        <f t="shared" ref="J5:J22" si="4">E5*(F5-G5)</f>
        <v>89.255583126551286</v>
      </c>
      <c r="K5" s="7">
        <f t="shared" ref="K5:K22" si="5">SUM(J5:J23)</f>
        <v>67004.783761045648</v>
      </c>
      <c r="M5">
        <v>2</v>
      </c>
    </row>
    <row r="6" spans="1:13" x14ac:dyDescent="0.4">
      <c r="A6">
        <v>5</v>
      </c>
      <c r="B6">
        <v>266</v>
      </c>
      <c r="C6">
        <v>48</v>
      </c>
      <c r="D6">
        <f t="shared" si="0"/>
        <v>0.18045112781954886</v>
      </c>
      <c r="E6">
        <v>99396</v>
      </c>
      <c r="F6" s="6">
        <f t="shared" si="1"/>
        <v>7.1431445933434201E-4</v>
      </c>
      <c r="G6" s="6">
        <f t="shared" si="2"/>
        <v>1.2889884980469329E-4</v>
      </c>
      <c r="H6" s="1">
        <f t="shared" si="3"/>
        <v>12.812030075187295</v>
      </c>
      <c r="I6" s="7">
        <f t="shared" ref="I6:I22" si="6">I5-H5</f>
        <v>32480.471822080897</v>
      </c>
      <c r="J6" s="7">
        <f t="shared" si="4"/>
        <v>58.187969924808961</v>
      </c>
      <c r="K6" s="7">
        <f t="shared" si="5"/>
        <v>66915.528177919099</v>
      </c>
      <c r="M6">
        <f>A6+2.5</f>
        <v>7.5</v>
      </c>
    </row>
    <row r="7" spans="1:13" x14ac:dyDescent="0.4">
      <c r="A7">
        <v>10</v>
      </c>
      <c r="B7">
        <v>349</v>
      </c>
      <c r="C7">
        <v>31</v>
      </c>
      <c r="D7">
        <f t="shared" si="0"/>
        <v>8.882521489971347E-2</v>
      </c>
      <c r="E7">
        <v>99325</v>
      </c>
      <c r="F7" s="6">
        <f t="shared" si="1"/>
        <v>8.859803674804434E-4</v>
      </c>
      <c r="G7" s="6">
        <f t="shared" si="2"/>
        <v>7.8697396538377501E-5</v>
      </c>
      <c r="H7" s="1">
        <f t="shared" si="3"/>
        <v>7.8166189111743449</v>
      </c>
      <c r="I7" s="7">
        <f t="shared" si="6"/>
        <v>32467.65979200571</v>
      </c>
      <c r="J7" s="7">
        <f t="shared" si="4"/>
        <v>80.183381088820695</v>
      </c>
      <c r="K7" s="7">
        <f>SUM(J7:J25)</f>
        <v>66933.098700545321</v>
      </c>
      <c r="M7">
        <f t="shared" ref="M7:M21" si="7">A7+2.5</f>
        <v>12.5</v>
      </c>
    </row>
    <row r="8" spans="1:13" x14ac:dyDescent="0.4">
      <c r="A8">
        <v>15</v>
      </c>
      <c r="B8" s="3">
        <v>1446</v>
      </c>
      <c r="C8">
        <v>130</v>
      </c>
      <c r="D8">
        <f t="shared" si="0"/>
        <v>8.9903181189488243E-2</v>
      </c>
      <c r="E8">
        <v>99237</v>
      </c>
      <c r="F8" s="6">
        <f t="shared" si="1"/>
        <v>3.5772947590112514E-3</v>
      </c>
      <c r="G8" s="6">
        <f t="shared" si="2"/>
        <v>3.2161017888759523E-4</v>
      </c>
      <c r="H8" s="1">
        <f t="shared" si="3"/>
        <v>31.915629322268288</v>
      </c>
      <c r="I8" s="7">
        <f t="shared" si="6"/>
        <v>32459.843173094538</v>
      </c>
      <c r="J8" s="7">
        <f t="shared" si="4"/>
        <v>323.08437067773127</v>
      </c>
      <c r="K8" s="7">
        <f t="shared" si="5"/>
        <v>66852.915319456501</v>
      </c>
      <c r="M8">
        <f t="shared" si="7"/>
        <v>17.5</v>
      </c>
    </row>
    <row r="9" spans="1:13" x14ac:dyDescent="0.4">
      <c r="A9">
        <v>20</v>
      </c>
      <c r="B9" s="3">
        <v>2126</v>
      </c>
      <c r="C9">
        <v>159</v>
      </c>
      <c r="D9">
        <f t="shared" si="0"/>
        <v>7.4788334901222955E-2</v>
      </c>
      <c r="E9">
        <v>98882</v>
      </c>
      <c r="F9" s="6">
        <f t="shared" si="1"/>
        <v>5.6734289354988254E-3</v>
      </c>
      <c r="G9" s="6">
        <f t="shared" si="2"/>
        <v>4.2430630326637501E-4</v>
      </c>
      <c r="H9" s="1">
        <f t="shared" si="3"/>
        <v>41.956255879585697</v>
      </c>
      <c r="I9" s="7">
        <f t="shared" si="6"/>
        <v>32427.927543772268</v>
      </c>
      <c r="J9" s="7">
        <f t="shared" si="4"/>
        <v>519.0437441204092</v>
      </c>
      <c r="K9" s="7">
        <f t="shared" si="5"/>
        <v>66529.830948778763</v>
      </c>
      <c r="M9">
        <f t="shared" si="7"/>
        <v>22.5</v>
      </c>
    </row>
    <row r="10" spans="1:13" x14ac:dyDescent="0.4">
      <c r="A10">
        <v>25</v>
      </c>
      <c r="B10" s="3">
        <v>2419</v>
      </c>
      <c r="C10">
        <v>181</v>
      </c>
      <c r="D10">
        <f t="shared" si="0"/>
        <v>7.4824307565109549E-2</v>
      </c>
      <c r="E10">
        <v>98321</v>
      </c>
      <c r="F10" s="6">
        <f t="shared" si="1"/>
        <v>5.7363126900662476E-3</v>
      </c>
      <c r="G10" s="6">
        <f t="shared" si="2"/>
        <v>4.2921562501115784E-4</v>
      </c>
      <c r="H10" s="1">
        <f t="shared" si="3"/>
        <v>42.200909466722052</v>
      </c>
      <c r="I10" s="7">
        <f t="shared" si="6"/>
        <v>32385.971287892684</v>
      </c>
      <c r="J10" s="7">
        <f t="shared" si="4"/>
        <v>521.79909053328151</v>
      </c>
      <c r="K10" s="7">
        <f t="shared" si="5"/>
        <v>66010.787204658365</v>
      </c>
      <c r="M10">
        <f t="shared" si="7"/>
        <v>27.5</v>
      </c>
    </row>
    <row r="11" spans="1:13" x14ac:dyDescent="0.4">
      <c r="A11">
        <v>30</v>
      </c>
      <c r="B11" s="3">
        <v>2806</v>
      </c>
      <c r="C11">
        <v>281</v>
      </c>
      <c r="D11">
        <f t="shared" si="0"/>
        <v>0.10014255167498218</v>
      </c>
      <c r="E11">
        <v>97757</v>
      </c>
      <c r="F11" s="6">
        <f t="shared" si="1"/>
        <v>6.5673046431458104E-3</v>
      </c>
      <c r="G11" s="6">
        <f t="shared" si="2"/>
        <v>6.5766664459157966E-4</v>
      </c>
      <c r="H11" s="1">
        <f t="shared" si="3"/>
        <v>64.29151817533905</v>
      </c>
      <c r="I11" s="7">
        <f t="shared" si="6"/>
        <v>32343.770378425961</v>
      </c>
      <c r="J11" s="7">
        <f t="shared" si="4"/>
        <v>577.70848182466602</v>
      </c>
      <c r="K11" s="7">
        <f t="shared" si="5"/>
        <v>65488.988114125073</v>
      </c>
      <c r="M11">
        <f t="shared" si="7"/>
        <v>32.5</v>
      </c>
    </row>
    <row r="12" spans="1:13" x14ac:dyDescent="0.4">
      <c r="A12">
        <v>35</v>
      </c>
      <c r="B12" s="3">
        <v>3981</v>
      </c>
      <c r="C12">
        <v>796</v>
      </c>
      <c r="D12">
        <f t="shared" si="0"/>
        <v>0.19994976136649084</v>
      </c>
      <c r="E12">
        <v>97115</v>
      </c>
      <c r="F12" s="6">
        <f t="shared" si="1"/>
        <v>9.2570663646193152E-3</v>
      </c>
      <c r="G12" s="6">
        <f t="shared" si="2"/>
        <v>1.8509482105594009E-3</v>
      </c>
      <c r="H12" s="1">
        <f t="shared" si="3"/>
        <v>179.75483546847622</v>
      </c>
      <c r="I12" s="7">
        <f t="shared" si="6"/>
        <v>32279.478860250623</v>
      </c>
      <c r="J12" s="7">
        <f t="shared" si="4"/>
        <v>719.24516453152853</v>
      </c>
      <c r="K12" s="7">
        <f t="shared" si="5"/>
        <v>64911.279632300408</v>
      </c>
      <c r="M12">
        <f t="shared" si="7"/>
        <v>37.5</v>
      </c>
    </row>
    <row r="13" spans="1:13" x14ac:dyDescent="0.4">
      <c r="A13">
        <v>40</v>
      </c>
      <c r="B13" s="3">
        <v>6506</v>
      </c>
      <c r="C13" s="3">
        <v>1952</v>
      </c>
      <c r="D13">
        <f t="shared" si="0"/>
        <v>0.30003074085459575</v>
      </c>
      <c r="E13">
        <v>96216</v>
      </c>
      <c r="F13" s="6">
        <f t="shared" si="1"/>
        <v>1.5454810010809061E-2</v>
      </c>
      <c r="G13" s="6">
        <f t="shared" si="2"/>
        <v>4.6369180973100657E-3</v>
      </c>
      <c r="H13" s="1">
        <f t="shared" si="3"/>
        <v>446.1457116507853</v>
      </c>
      <c r="I13" s="7">
        <f t="shared" si="6"/>
        <v>32099.724024782146</v>
      </c>
      <c r="J13" s="7">
        <f t="shared" si="4"/>
        <v>1040.8542883492194</v>
      </c>
      <c r="K13" s="7">
        <f t="shared" si="5"/>
        <v>64192.034467768884</v>
      </c>
      <c r="M13">
        <f t="shared" si="7"/>
        <v>42.5</v>
      </c>
    </row>
    <row r="14" spans="1:13" x14ac:dyDescent="0.4">
      <c r="A14">
        <v>45</v>
      </c>
      <c r="B14" s="3">
        <v>9944</v>
      </c>
      <c r="C14" s="3">
        <v>4176</v>
      </c>
      <c r="D14">
        <f t="shared" si="0"/>
        <v>0.41995172968624295</v>
      </c>
      <c r="E14">
        <v>94729</v>
      </c>
      <c r="F14" s="6">
        <f t="shared" si="1"/>
        <v>2.3393047535601563E-2</v>
      </c>
      <c r="G14" s="6">
        <f t="shared" si="2"/>
        <v>9.8239507752083798E-3</v>
      </c>
      <c r="H14" s="1">
        <f t="shared" si="3"/>
        <v>930.61303298471466</v>
      </c>
      <c r="I14" s="7">
        <f t="shared" si="6"/>
        <v>31653.578313131362</v>
      </c>
      <c r="J14" s="7">
        <f t="shared" si="4"/>
        <v>1285.3869670152858</v>
      </c>
      <c r="K14" s="7">
        <f t="shared" si="5"/>
        <v>63151.180179419658</v>
      </c>
      <c r="M14">
        <f t="shared" si="7"/>
        <v>47.5</v>
      </c>
    </row>
    <row r="15" spans="1:13" x14ac:dyDescent="0.4">
      <c r="A15">
        <v>50</v>
      </c>
      <c r="B15" s="3">
        <v>12940</v>
      </c>
      <c r="C15" s="3">
        <v>6276</v>
      </c>
      <c r="D15">
        <f t="shared" si="0"/>
        <v>0.48500772797527048</v>
      </c>
      <c r="E15">
        <v>92513</v>
      </c>
      <c r="F15" s="6">
        <f t="shared" si="1"/>
        <v>3.35088041680629E-2</v>
      </c>
      <c r="G15" s="6">
        <f t="shared" si="2"/>
        <v>1.625202897672046E-2</v>
      </c>
      <c r="H15" s="1">
        <f t="shared" si="3"/>
        <v>1503.5239567233398</v>
      </c>
      <c r="I15" s="7">
        <f t="shared" si="6"/>
        <v>30722.965280146647</v>
      </c>
      <c r="J15" s="7">
        <f t="shared" si="4"/>
        <v>1596.4760432766632</v>
      </c>
      <c r="K15" s="7">
        <f t="shared" si="5"/>
        <v>61865.793212404373</v>
      </c>
      <c r="M15">
        <f t="shared" si="7"/>
        <v>52.5</v>
      </c>
    </row>
    <row r="16" spans="1:13" x14ac:dyDescent="0.4">
      <c r="A16">
        <v>55</v>
      </c>
      <c r="B16" s="3">
        <v>12934</v>
      </c>
      <c r="C16" s="3">
        <v>6273</v>
      </c>
      <c r="D16">
        <f t="shared" si="0"/>
        <v>0.48500077315602291</v>
      </c>
      <c r="E16">
        <v>89413</v>
      </c>
      <c r="F16" s="6">
        <f t="shared" si="1"/>
        <v>4.6794090344804418E-2</v>
      </c>
      <c r="G16" s="6">
        <f t="shared" si="2"/>
        <v>2.2695169996362931E-2</v>
      </c>
      <c r="H16" s="1">
        <f t="shared" si="3"/>
        <v>2029.2432348847988</v>
      </c>
      <c r="I16" s="7">
        <f t="shared" si="6"/>
        <v>29219.441323423307</v>
      </c>
      <c r="J16" s="7">
        <f t="shared" si="4"/>
        <v>2154.7567651151985</v>
      </c>
      <c r="K16" s="7">
        <f t="shared" si="5"/>
        <v>60269.317169127709</v>
      </c>
      <c r="M16">
        <f t="shared" si="7"/>
        <v>57.5</v>
      </c>
    </row>
    <row r="17" spans="1:13" x14ac:dyDescent="0.4">
      <c r="A17">
        <v>60</v>
      </c>
      <c r="B17" s="3">
        <v>18688</v>
      </c>
      <c r="C17" s="3">
        <v>9344</v>
      </c>
      <c r="D17">
        <f t="shared" si="0"/>
        <v>0.5</v>
      </c>
      <c r="E17">
        <v>85229</v>
      </c>
      <c r="F17" s="6">
        <f t="shared" si="1"/>
        <v>6.924872989240749E-2</v>
      </c>
      <c r="G17" s="6">
        <f t="shared" si="2"/>
        <v>3.4624364946203745E-2</v>
      </c>
      <c r="H17" s="1">
        <f t="shared" si="3"/>
        <v>2950.9999999999991</v>
      </c>
      <c r="I17" s="7">
        <f t="shared" si="6"/>
        <v>27190.198088538509</v>
      </c>
      <c r="J17" s="7">
        <f t="shared" si="4"/>
        <v>2950.9999999999991</v>
      </c>
      <c r="K17" s="7">
        <f t="shared" si="5"/>
        <v>58114.560404012511</v>
      </c>
      <c r="M17">
        <f t="shared" si="7"/>
        <v>62.5</v>
      </c>
    </row>
    <row r="18" spans="1:13" x14ac:dyDescent="0.4">
      <c r="A18">
        <v>65</v>
      </c>
      <c r="B18" s="3">
        <v>27814</v>
      </c>
      <c r="C18" s="3">
        <v>12516</v>
      </c>
      <c r="D18">
        <f t="shared" si="0"/>
        <v>0.44998921406485942</v>
      </c>
      <c r="E18">
        <v>79327</v>
      </c>
      <c r="F18" s="6">
        <f t="shared" si="1"/>
        <v>0.10548741286069052</v>
      </c>
      <c r="G18" s="6">
        <f t="shared" si="2"/>
        <v>4.746819800691747E-2</v>
      </c>
      <c r="H18" s="1">
        <f t="shared" si="3"/>
        <v>3765.5097432947423</v>
      </c>
      <c r="I18" s="7">
        <f t="shared" si="6"/>
        <v>24239.198088538509</v>
      </c>
      <c r="J18" s="7">
        <f t="shared" si="4"/>
        <v>4602.490256705255</v>
      </c>
      <c r="K18" s="7">
        <f t="shared" si="5"/>
        <v>55163.560404012518</v>
      </c>
      <c r="M18">
        <f t="shared" si="7"/>
        <v>67.5</v>
      </c>
    </row>
    <row r="19" spans="1:13" x14ac:dyDescent="0.4">
      <c r="A19">
        <v>70</v>
      </c>
      <c r="B19" s="3">
        <v>35939</v>
      </c>
      <c r="C19" s="3">
        <v>15094</v>
      </c>
      <c r="D19">
        <f t="shared" si="0"/>
        <v>0.41998942652828403</v>
      </c>
      <c r="E19">
        <v>70959</v>
      </c>
      <c r="F19" s="6">
        <f t="shared" si="1"/>
        <v>0.15756986428782815</v>
      </c>
      <c r="G19" s="6">
        <f t="shared" si="2"/>
        <v>6.6177676940384483E-2</v>
      </c>
      <c r="H19" s="1">
        <f t="shared" si="3"/>
        <v>4695.9017780127424</v>
      </c>
      <c r="I19" s="7">
        <f t="shared" si="6"/>
        <v>20473.688345243769</v>
      </c>
      <c r="J19" s="7">
        <f t="shared" si="4"/>
        <v>6485.0982219872558</v>
      </c>
      <c r="K19" s="7">
        <f t="shared" si="5"/>
        <v>50561.070147307255</v>
      </c>
      <c r="M19">
        <f t="shared" si="7"/>
        <v>72.5</v>
      </c>
    </row>
    <row r="20" spans="1:13" x14ac:dyDescent="0.4">
      <c r="A20">
        <v>75</v>
      </c>
      <c r="B20" s="3">
        <v>43859</v>
      </c>
      <c r="C20" s="3">
        <v>15351</v>
      </c>
      <c r="D20">
        <f t="shared" si="0"/>
        <v>0.35000798011810574</v>
      </c>
      <c r="E20">
        <v>59778</v>
      </c>
      <c r="F20" s="6">
        <f t="shared" si="1"/>
        <v>0.2368429857138078</v>
      </c>
      <c r="G20" s="6">
        <f t="shared" si="2"/>
        <v>8.289693503483124E-2</v>
      </c>
      <c r="H20" s="1">
        <f t="shared" si="3"/>
        <v>4955.4129825121418</v>
      </c>
      <c r="I20" s="7">
        <f t="shared" si="6"/>
        <v>15777.786567231025</v>
      </c>
      <c r="J20" s="7">
        <f t="shared" si="4"/>
        <v>9202.5870174878601</v>
      </c>
      <c r="K20" s="7">
        <f t="shared" si="5"/>
        <v>44075.971925320002</v>
      </c>
      <c r="M20">
        <f t="shared" si="7"/>
        <v>77.5</v>
      </c>
    </row>
    <row r="21" spans="1:13" x14ac:dyDescent="0.4">
      <c r="A21">
        <v>80</v>
      </c>
      <c r="B21" s="3">
        <v>27999</v>
      </c>
      <c r="C21" s="3">
        <v>8400</v>
      </c>
      <c r="D21">
        <f t="shared" si="0"/>
        <v>0.30001071466838103</v>
      </c>
      <c r="E21">
        <v>45620</v>
      </c>
      <c r="F21" s="6">
        <f t="shared" si="1"/>
        <v>0.37222709338009641</v>
      </c>
      <c r="G21" s="6">
        <f t="shared" si="2"/>
        <v>0.11167211630389692</v>
      </c>
      <c r="H21" s="1">
        <f t="shared" si="3"/>
        <v>5094.4819457837775</v>
      </c>
      <c r="I21" s="7">
        <f t="shared" si="6"/>
        <v>10822.373584718884</v>
      </c>
      <c r="J21" s="7">
        <f t="shared" si="4"/>
        <v>11886.51805421622</v>
      </c>
      <c r="K21" s="7">
        <f t="shared" si="5"/>
        <v>34873.384907832144</v>
      </c>
      <c r="M21">
        <f t="shared" si="7"/>
        <v>82.5</v>
      </c>
    </row>
    <row r="22" spans="1:13" x14ac:dyDescent="0.4">
      <c r="A22">
        <v>85</v>
      </c>
      <c r="B22" s="3">
        <v>62504</v>
      </c>
      <c r="C22" s="3">
        <v>12501</v>
      </c>
      <c r="D22">
        <f t="shared" si="0"/>
        <v>0.20000319979521311</v>
      </c>
      <c r="E22">
        <v>28639</v>
      </c>
      <c r="F22" s="6">
        <f t="shared" si="1"/>
        <v>1</v>
      </c>
      <c r="G22" s="6">
        <f t="shared" si="2"/>
        <v>0.20000319979521311</v>
      </c>
      <c r="H22" s="1">
        <f t="shared" si="3"/>
        <v>5727.8916389351079</v>
      </c>
      <c r="I22" s="7">
        <f t="shared" si="6"/>
        <v>5727.8916389351061</v>
      </c>
      <c r="J22" s="7">
        <f t="shared" si="4"/>
        <v>22911.108361064893</v>
      </c>
      <c r="K22" s="7">
        <f t="shared" si="5"/>
        <v>22986.866853615924</v>
      </c>
      <c r="M22">
        <v>90</v>
      </c>
    </row>
    <row r="24" spans="1:13" x14ac:dyDescent="0.4">
      <c r="J24" s="1"/>
    </row>
    <row r="25" spans="1:13" x14ac:dyDescent="0.4">
      <c r="G25" t="s">
        <v>62</v>
      </c>
      <c r="H25">
        <f>SUMPRODUCT(H4:H22,M4:M22)/I4</f>
        <v>72.891511744774235</v>
      </c>
      <c r="I25" t="s">
        <v>61</v>
      </c>
      <c r="J25">
        <f>SUMPRODUCT(J4:J22,M4:M22)/K4</f>
        <v>75.758492551030017</v>
      </c>
    </row>
    <row r="27" spans="1:13" x14ac:dyDescent="0.4">
      <c r="H27" s="1"/>
    </row>
  </sheetData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6B504-C2D4-4797-BC2C-2C77553D63B6}">
  <sheetPr filterMode="1"/>
  <dimension ref="A2:Q4876"/>
  <sheetViews>
    <sheetView workbookViewId="0">
      <selection activeCell="F4415" sqref="F4415"/>
    </sheetView>
  </sheetViews>
  <sheetFormatPr baseColWidth="10" defaultRowHeight="14.6" x14ac:dyDescent="0.4"/>
  <sheetData>
    <row r="2" spans="1:17" x14ac:dyDescent="0.4">
      <c r="A2" t="s">
        <v>21</v>
      </c>
      <c r="B2" t="s">
        <v>22</v>
      </c>
      <c r="C2" t="s">
        <v>23</v>
      </c>
      <c r="D2" t="s">
        <v>24</v>
      </c>
      <c r="E2" t="s">
        <v>25</v>
      </c>
      <c r="F2" t="s">
        <v>26</v>
      </c>
      <c r="G2" t="s">
        <v>27</v>
      </c>
      <c r="H2" t="s">
        <v>28</v>
      </c>
      <c r="I2" t="s">
        <v>29</v>
      </c>
      <c r="J2" t="s">
        <v>30</v>
      </c>
      <c r="K2">
        <v>29</v>
      </c>
      <c r="L2" t="s">
        <v>31</v>
      </c>
      <c r="M2" t="s">
        <v>32</v>
      </c>
      <c r="N2" t="s">
        <v>33</v>
      </c>
      <c r="O2" t="s">
        <v>34</v>
      </c>
      <c r="P2" t="s">
        <v>35</v>
      </c>
      <c r="Q2">
        <v>-2017</v>
      </c>
    </row>
    <row r="4" spans="1:17" x14ac:dyDescent="0.4">
      <c r="B4" t="s">
        <v>36</v>
      </c>
      <c r="C4" t="s">
        <v>37</v>
      </c>
      <c r="D4" t="s">
        <v>38</v>
      </c>
      <c r="E4" t="s">
        <v>12</v>
      </c>
      <c r="F4" t="s">
        <v>3</v>
      </c>
      <c r="G4" t="s">
        <v>1</v>
      </c>
      <c r="H4" t="s">
        <v>9</v>
      </c>
      <c r="I4" t="s">
        <v>2</v>
      </c>
      <c r="J4" t="s">
        <v>39</v>
      </c>
      <c r="K4" t="s">
        <v>40</v>
      </c>
    </row>
    <row r="5" spans="1:17" hidden="1" x14ac:dyDescent="0.4">
      <c r="B5">
        <v>1816</v>
      </c>
      <c r="C5">
        <v>0</v>
      </c>
      <c r="D5">
        <v>0.22292999999999999</v>
      </c>
      <c r="E5">
        <v>0.19281000000000001</v>
      </c>
      <c r="F5">
        <v>0.3</v>
      </c>
      <c r="G5">
        <v>100000</v>
      </c>
      <c r="H5">
        <v>19281</v>
      </c>
      <c r="I5">
        <v>86487</v>
      </c>
      <c r="J5">
        <v>3908205</v>
      </c>
      <c r="K5">
        <v>39.08</v>
      </c>
    </row>
    <row r="6" spans="1:17" hidden="1" x14ac:dyDescent="0.4">
      <c r="B6">
        <v>1816</v>
      </c>
      <c r="C6" s="4">
        <v>44287</v>
      </c>
      <c r="D6">
        <v>3.0439999999999998E-2</v>
      </c>
      <c r="E6">
        <v>0.11327</v>
      </c>
      <c r="F6">
        <v>1.54</v>
      </c>
      <c r="G6">
        <v>80719</v>
      </c>
      <c r="H6">
        <v>9143</v>
      </c>
      <c r="I6">
        <v>300361</v>
      </c>
      <c r="J6">
        <v>3821718</v>
      </c>
      <c r="K6">
        <v>47.35</v>
      </c>
    </row>
    <row r="7" spans="1:17" hidden="1" x14ac:dyDescent="0.4">
      <c r="B7">
        <v>1816</v>
      </c>
      <c r="C7" s="4">
        <v>44444</v>
      </c>
      <c r="D7">
        <v>1.017E-2</v>
      </c>
      <c r="E7">
        <v>4.9399999999999999E-2</v>
      </c>
      <c r="F7">
        <v>2.16</v>
      </c>
      <c r="G7">
        <v>71576</v>
      </c>
      <c r="H7">
        <v>3536</v>
      </c>
      <c r="I7">
        <v>347832</v>
      </c>
      <c r="J7">
        <v>3521357</v>
      </c>
      <c r="K7">
        <v>49.2</v>
      </c>
    </row>
    <row r="8" spans="1:17" hidden="1" x14ac:dyDescent="0.4">
      <c r="B8">
        <v>1816</v>
      </c>
      <c r="C8" s="5">
        <v>41913</v>
      </c>
      <c r="D8">
        <v>4.9699999999999996E-3</v>
      </c>
      <c r="E8">
        <v>2.453E-2</v>
      </c>
      <c r="F8">
        <v>2.34</v>
      </c>
      <c r="G8">
        <v>68040</v>
      </c>
      <c r="H8">
        <v>1669</v>
      </c>
      <c r="I8">
        <v>335762</v>
      </c>
      <c r="J8">
        <v>3173524</v>
      </c>
      <c r="K8">
        <v>46.64</v>
      </c>
    </row>
    <row r="9" spans="1:17" hidden="1" x14ac:dyDescent="0.4">
      <c r="B9">
        <v>1816</v>
      </c>
      <c r="C9" t="s">
        <v>41</v>
      </c>
      <c r="D9">
        <v>6.6600000000000001E-3</v>
      </c>
      <c r="E9">
        <v>3.2840000000000001E-2</v>
      </c>
      <c r="F9">
        <v>2.78</v>
      </c>
      <c r="G9">
        <v>66371</v>
      </c>
      <c r="H9">
        <v>2179</v>
      </c>
      <c r="I9">
        <v>327009</v>
      </c>
      <c r="J9">
        <v>2837762</v>
      </c>
      <c r="K9">
        <v>42.76</v>
      </c>
    </row>
    <row r="10" spans="1:17" hidden="1" x14ac:dyDescent="0.4">
      <c r="B10">
        <v>1816</v>
      </c>
      <c r="C10" t="s">
        <v>42</v>
      </c>
      <c r="D10">
        <v>1.1979999999999999E-2</v>
      </c>
      <c r="E10">
        <v>5.8229999999999997E-2</v>
      </c>
      <c r="F10">
        <v>2.58</v>
      </c>
      <c r="G10">
        <v>64192</v>
      </c>
      <c r="H10">
        <v>3738</v>
      </c>
      <c r="I10">
        <v>311909</v>
      </c>
      <c r="J10">
        <v>2510753</v>
      </c>
      <c r="K10">
        <v>39.11</v>
      </c>
    </row>
    <row r="11" spans="1:17" hidden="1" x14ac:dyDescent="0.4">
      <c r="B11">
        <v>1816</v>
      </c>
      <c r="C11" t="s">
        <v>43</v>
      </c>
      <c r="D11">
        <v>1.065E-2</v>
      </c>
      <c r="E11">
        <v>5.1799999999999999E-2</v>
      </c>
      <c r="F11">
        <v>2.36</v>
      </c>
      <c r="G11">
        <v>60454</v>
      </c>
      <c r="H11">
        <v>3131</v>
      </c>
      <c r="I11">
        <v>293991</v>
      </c>
      <c r="J11">
        <v>2198844</v>
      </c>
      <c r="K11">
        <v>36.369999999999997</v>
      </c>
    </row>
    <row r="12" spans="1:17" hidden="1" x14ac:dyDescent="0.4">
      <c r="B12">
        <v>1816</v>
      </c>
      <c r="C12" t="s">
        <v>44</v>
      </c>
      <c r="D12">
        <v>9.5899999999999996E-3</v>
      </c>
      <c r="E12">
        <v>4.6809999999999997E-2</v>
      </c>
      <c r="F12">
        <v>2.5</v>
      </c>
      <c r="G12">
        <v>57322</v>
      </c>
      <c r="H12">
        <v>2683</v>
      </c>
      <c r="I12">
        <v>279908</v>
      </c>
      <c r="J12">
        <v>1904853</v>
      </c>
      <c r="K12">
        <v>33.229999999999997</v>
      </c>
    </row>
    <row r="13" spans="1:17" hidden="1" x14ac:dyDescent="0.4">
      <c r="B13">
        <v>1816</v>
      </c>
      <c r="C13" t="s">
        <v>45</v>
      </c>
      <c r="D13">
        <v>1.042E-2</v>
      </c>
      <c r="E13">
        <v>5.0779999999999999E-2</v>
      </c>
      <c r="F13">
        <v>2.5299999999999998</v>
      </c>
      <c r="G13">
        <v>54639</v>
      </c>
      <c r="H13">
        <v>2775</v>
      </c>
      <c r="I13">
        <v>266336</v>
      </c>
      <c r="J13">
        <v>1624945</v>
      </c>
      <c r="K13">
        <v>29.74</v>
      </c>
    </row>
    <row r="14" spans="1:17" hidden="1" x14ac:dyDescent="0.4">
      <c r="B14">
        <v>1816</v>
      </c>
      <c r="C14" t="s">
        <v>46</v>
      </c>
      <c r="D14">
        <v>1.261E-2</v>
      </c>
      <c r="E14">
        <v>6.1190000000000001E-2</v>
      </c>
      <c r="F14">
        <v>2.58</v>
      </c>
      <c r="G14">
        <v>51864</v>
      </c>
      <c r="H14">
        <v>3173</v>
      </c>
      <c r="I14">
        <v>251643</v>
      </c>
      <c r="J14">
        <v>1358609</v>
      </c>
      <c r="K14">
        <v>26.2</v>
      </c>
    </row>
    <row r="15" spans="1:17" hidden="1" x14ac:dyDescent="0.4">
      <c r="B15">
        <v>1816</v>
      </c>
      <c r="C15" t="s">
        <v>47</v>
      </c>
      <c r="D15">
        <v>1.6629999999999999E-2</v>
      </c>
      <c r="E15">
        <v>7.9899999999999999E-2</v>
      </c>
      <c r="F15">
        <v>2.56</v>
      </c>
      <c r="G15">
        <v>48690</v>
      </c>
      <c r="H15">
        <v>3890</v>
      </c>
      <c r="I15">
        <v>233971</v>
      </c>
      <c r="J15">
        <v>1106966</v>
      </c>
      <c r="K15">
        <v>22.73</v>
      </c>
    </row>
    <row r="16" spans="1:17" hidden="1" x14ac:dyDescent="0.4">
      <c r="B16">
        <v>1816</v>
      </c>
      <c r="C16" t="s">
        <v>48</v>
      </c>
      <c r="D16">
        <v>2.086E-2</v>
      </c>
      <c r="E16">
        <v>9.9239999999999995E-2</v>
      </c>
      <c r="F16">
        <v>2.54</v>
      </c>
      <c r="G16">
        <v>44800</v>
      </c>
      <c r="H16">
        <v>4446</v>
      </c>
      <c r="I16">
        <v>213078</v>
      </c>
      <c r="J16">
        <v>872994</v>
      </c>
      <c r="K16">
        <v>19.489999999999998</v>
      </c>
    </row>
    <row r="17" spans="2:11" hidden="1" x14ac:dyDescent="0.4">
      <c r="B17">
        <v>1816</v>
      </c>
      <c r="C17" t="s">
        <v>49</v>
      </c>
      <c r="D17">
        <v>2.6599999999999999E-2</v>
      </c>
      <c r="E17">
        <v>0.12501999999999999</v>
      </c>
      <c r="F17">
        <v>2.6</v>
      </c>
      <c r="G17">
        <v>40354</v>
      </c>
      <c r="H17">
        <v>5045</v>
      </c>
      <c r="I17">
        <v>189646</v>
      </c>
      <c r="J17">
        <v>659917</v>
      </c>
      <c r="K17">
        <v>16.350000000000001</v>
      </c>
    </row>
    <row r="18" spans="2:11" hidden="1" x14ac:dyDescent="0.4">
      <c r="B18">
        <v>1816</v>
      </c>
      <c r="C18" t="s">
        <v>50</v>
      </c>
      <c r="D18">
        <v>4.0230000000000002E-2</v>
      </c>
      <c r="E18">
        <v>0.18314</v>
      </c>
      <c r="F18">
        <v>2.5499999999999998</v>
      </c>
      <c r="G18">
        <v>35309</v>
      </c>
      <c r="H18">
        <v>6467</v>
      </c>
      <c r="I18">
        <v>160729</v>
      </c>
      <c r="J18">
        <v>470271</v>
      </c>
      <c r="K18">
        <v>13.32</v>
      </c>
    </row>
    <row r="19" spans="2:11" hidden="1" x14ac:dyDescent="0.4">
      <c r="B19">
        <v>1816</v>
      </c>
      <c r="C19" t="s">
        <v>51</v>
      </c>
      <c r="D19">
        <v>5.2990000000000002E-2</v>
      </c>
      <c r="E19">
        <v>0.23452999999999999</v>
      </c>
      <c r="F19">
        <v>2.5499999999999998</v>
      </c>
      <c r="G19">
        <v>28843</v>
      </c>
      <c r="H19">
        <v>6764</v>
      </c>
      <c r="I19">
        <v>127651</v>
      </c>
      <c r="J19">
        <v>309542</v>
      </c>
      <c r="K19">
        <v>10.73</v>
      </c>
    </row>
    <row r="20" spans="2:11" hidden="1" x14ac:dyDescent="0.4">
      <c r="B20">
        <v>1816</v>
      </c>
      <c r="C20" t="s">
        <v>52</v>
      </c>
      <c r="D20">
        <v>8.5690000000000002E-2</v>
      </c>
      <c r="E20">
        <v>0.35314000000000001</v>
      </c>
      <c r="F20">
        <v>2.5099999999999998</v>
      </c>
      <c r="G20">
        <v>22078</v>
      </c>
      <c r="H20">
        <v>7797</v>
      </c>
      <c r="I20">
        <v>90989</v>
      </c>
      <c r="J20">
        <v>181891</v>
      </c>
      <c r="K20">
        <v>8.24</v>
      </c>
    </row>
    <row r="21" spans="2:11" hidden="1" x14ac:dyDescent="0.4">
      <c r="B21">
        <v>1816</v>
      </c>
      <c r="C21" t="s">
        <v>53</v>
      </c>
      <c r="D21">
        <v>0.12284</v>
      </c>
      <c r="E21">
        <v>0.46475</v>
      </c>
      <c r="F21">
        <v>2.38</v>
      </c>
      <c r="G21">
        <v>14281</v>
      </c>
      <c r="H21">
        <v>6637</v>
      </c>
      <c r="I21">
        <v>54031</v>
      </c>
      <c r="J21">
        <v>90901</v>
      </c>
      <c r="K21">
        <v>6.37</v>
      </c>
    </row>
    <row r="22" spans="2:11" hidden="1" x14ac:dyDescent="0.4">
      <c r="B22">
        <v>1816</v>
      </c>
      <c r="C22" t="s">
        <v>54</v>
      </c>
      <c r="D22">
        <v>0.19200999999999999</v>
      </c>
      <c r="E22">
        <v>0.62980000000000003</v>
      </c>
      <c r="F22">
        <v>2.27</v>
      </c>
      <c r="G22">
        <v>7644</v>
      </c>
      <c r="H22">
        <v>4814</v>
      </c>
      <c r="I22">
        <v>25073</v>
      </c>
      <c r="J22">
        <v>36871</v>
      </c>
      <c r="K22">
        <v>4.82</v>
      </c>
    </row>
    <row r="23" spans="2:11" hidden="1" x14ac:dyDescent="0.4">
      <c r="B23">
        <v>1816</v>
      </c>
      <c r="C23" t="s">
        <v>55</v>
      </c>
      <c r="D23">
        <v>0.22553000000000001</v>
      </c>
      <c r="E23">
        <v>0.67613999999999996</v>
      </c>
      <c r="F23">
        <v>2.04</v>
      </c>
      <c r="G23">
        <v>2830</v>
      </c>
      <c r="H23">
        <v>1913</v>
      </c>
      <c r="I23">
        <v>8484</v>
      </c>
      <c r="J23">
        <v>11798</v>
      </c>
      <c r="K23">
        <v>4.17</v>
      </c>
    </row>
    <row r="24" spans="2:11" hidden="1" x14ac:dyDescent="0.4">
      <c r="B24">
        <v>1816</v>
      </c>
      <c r="C24" t="s">
        <v>56</v>
      </c>
      <c r="D24">
        <v>0.26030999999999999</v>
      </c>
      <c r="E24">
        <v>0.74204999999999999</v>
      </c>
      <c r="F24">
        <v>2.1</v>
      </c>
      <c r="G24">
        <v>916</v>
      </c>
      <c r="H24">
        <v>680</v>
      </c>
      <c r="I24">
        <v>2612</v>
      </c>
      <c r="J24">
        <v>3314</v>
      </c>
      <c r="K24">
        <v>3.62</v>
      </c>
    </row>
    <row r="25" spans="2:11" hidden="1" x14ac:dyDescent="0.4">
      <c r="B25">
        <v>1816</v>
      </c>
      <c r="C25" t="s">
        <v>57</v>
      </c>
      <c r="D25">
        <v>0.32708999999999999</v>
      </c>
      <c r="E25">
        <v>0.81479999999999997</v>
      </c>
      <c r="F25">
        <v>1.92</v>
      </c>
      <c r="G25">
        <v>236</v>
      </c>
      <c r="H25">
        <v>193</v>
      </c>
      <c r="I25">
        <v>589</v>
      </c>
      <c r="J25">
        <v>701</v>
      </c>
      <c r="K25">
        <v>2.97</v>
      </c>
    </row>
    <row r="26" spans="2:11" hidden="1" x14ac:dyDescent="0.4">
      <c r="B26">
        <v>1816</v>
      </c>
      <c r="C26" t="s">
        <v>58</v>
      </c>
      <c r="D26">
        <v>0.38246000000000002</v>
      </c>
      <c r="E26">
        <v>0.86209999999999998</v>
      </c>
      <c r="F26">
        <v>1.81</v>
      </c>
      <c r="G26">
        <v>44</v>
      </c>
      <c r="H26">
        <v>38</v>
      </c>
      <c r="I26">
        <v>99</v>
      </c>
      <c r="J26">
        <v>112</v>
      </c>
      <c r="K26">
        <v>2.56</v>
      </c>
    </row>
    <row r="27" spans="2:11" hidden="1" x14ac:dyDescent="0.4">
      <c r="B27">
        <v>1816</v>
      </c>
      <c r="C27" t="s">
        <v>59</v>
      </c>
      <c r="D27">
        <v>0.44105</v>
      </c>
      <c r="E27">
        <v>0.89934000000000003</v>
      </c>
      <c r="F27">
        <v>1.71</v>
      </c>
      <c r="G27">
        <v>6</v>
      </c>
      <c r="H27">
        <v>5</v>
      </c>
      <c r="I27">
        <v>12</v>
      </c>
      <c r="J27">
        <v>14</v>
      </c>
      <c r="K27">
        <v>2.25</v>
      </c>
    </row>
    <row r="28" spans="2:11" hidden="1" x14ac:dyDescent="0.4">
      <c r="B28">
        <v>1816</v>
      </c>
      <c r="C28" t="s">
        <v>60</v>
      </c>
      <c r="D28">
        <v>0.48816999999999999</v>
      </c>
      <c r="E28">
        <v>1</v>
      </c>
      <c r="F28">
        <v>2.0499999999999998</v>
      </c>
      <c r="G28">
        <v>1</v>
      </c>
      <c r="H28">
        <v>1</v>
      </c>
      <c r="I28">
        <v>1</v>
      </c>
      <c r="J28">
        <v>1</v>
      </c>
      <c r="K28">
        <v>2.0499999999999998</v>
      </c>
    </row>
    <row r="29" spans="2:11" hidden="1" x14ac:dyDescent="0.4">
      <c r="B29">
        <v>1817</v>
      </c>
      <c r="C29">
        <v>0</v>
      </c>
      <c r="D29">
        <v>0.21795</v>
      </c>
      <c r="E29">
        <v>0.18906999999999999</v>
      </c>
      <c r="F29">
        <v>0.3</v>
      </c>
      <c r="G29">
        <v>100000</v>
      </c>
      <c r="H29">
        <v>18907</v>
      </c>
      <c r="I29">
        <v>86749</v>
      </c>
      <c r="J29">
        <v>3825137</v>
      </c>
      <c r="K29">
        <v>38.25</v>
      </c>
    </row>
    <row r="30" spans="2:11" hidden="1" x14ac:dyDescent="0.4">
      <c r="B30">
        <v>1817</v>
      </c>
      <c r="C30" s="4">
        <v>44287</v>
      </c>
      <c r="D30">
        <v>3.5139999999999998E-2</v>
      </c>
      <c r="E30">
        <v>0.12937000000000001</v>
      </c>
      <c r="F30">
        <v>1.54</v>
      </c>
      <c r="G30">
        <v>81093</v>
      </c>
      <c r="H30">
        <v>10491</v>
      </c>
      <c r="I30">
        <v>298560</v>
      </c>
      <c r="J30">
        <v>3738388</v>
      </c>
      <c r="K30">
        <v>46.1</v>
      </c>
    </row>
    <row r="31" spans="2:11" hidden="1" x14ac:dyDescent="0.4">
      <c r="B31">
        <v>1817</v>
      </c>
      <c r="C31" s="4">
        <v>44444</v>
      </c>
      <c r="D31">
        <v>1.11E-2</v>
      </c>
      <c r="E31">
        <v>5.3789999999999998E-2</v>
      </c>
      <c r="F31">
        <v>2.12</v>
      </c>
      <c r="G31">
        <v>70602</v>
      </c>
      <c r="H31">
        <v>3798</v>
      </c>
      <c r="I31">
        <v>342071</v>
      </c>
      <c r="J31">
        <v>3439828</v>
      </c>
      <c r="K31">
        <v>48.72</v>
      </c>
    </row>
    <row r="32" spans="2:11" hidden="1" x14ac:dyDescent="0.4">
      <c r="B32">
        <v>1817</v>
      </c>
      <c r="C32" s="5">
        <v>41913</v>
      </c>
      <c r="D32">
        <v>5.5399999999999998E-3</v>
      </c>
      <c r="E32">
        <v>2.7289999999999998E-2</v>
      </c>
      <c r="F32">
        <v>2.39</v>
      </c>
      <c r="G32">
        <v>66804</v>
      </c>
      <c r="H32">
        <v>1823</v>
      </c>
      <c r="I32">
        <v>329256</v>
      </c>
      <c r="J32">
        <v>3097757</v>
      </c>
      <c r="K32">
        <v>46.37</v>
      </c>
    </row>
    <row r="33" spans="2:11" hidden="1" x14ac:dyDescent="0.4">
      <c r="B33">
        <v>1817</v>
      </c>
      <c r="C33" t="s">
        <v>41</v>
      </c>
      <c r="D33">
        <v>7.0299999999999998E-3</v>
      </c>
      <c r="E33">
        <v>3.4610000000000002E-2</v>
      </c>
      <c r="F33">
        <v>2.69</v>
      </c>
      <c r="G33">
        <v>64981</v>
      </c>
      <c r="H33">
        <v>2249</v>
      </c>
      <c r="I33">
        <v>319708</v>
      </c>
      <c r="J33">
        <v>2768501</v>
      </c>
      <c r="K33">
        <v>42.6</v>
      </c>
    </row>
    <row r="34" spans="2:11" hidden="1" x14ac:dyDescent="0.4">
      <c r="B34">
        <v>1817</v>
      </c>
      <c r="C34" t="s">
        <v>42</v>
      </c>
      <c r="D34">
        <v>1.076E-2</v>
      </c>
      <c r="E34">
        <v>5.2400000000000002E-2</v>
      </c>
      <c r="F34">
        <v>2.5499999999999998</v>
      </c>
      <c r="G34">
        <v>62732</v>
      </c>
      <c r="H34">
        <v>3287</v>
      </c>
      <c r="I34">
        <v>305609</v>
      </c>
      <c r="J34">
        <v>2448793</v>
      </c>
      <c r="K34">
        <v>39.04</v>
      </c>
    </row>
    <row r="35" spans="2:11" hidden="1" x14ac:dyDescent="0.4">
      <c r="B35">
        <v>1817</v>
      </c>
      <c r="C35" t="s">
        <v>43</v>
      </c>
      <c r="D35">
        <v>9.6299999999999997E-3</v>
      </c>
      <c r="E35">
        <v>4.6969999999999998E-2</v>
      </c>
      <c r="F35">
        <v>2.41</v>
      </c>
      <c r="G35">
        <v>59445</v>
      </c>
      <c r="H35">
        <v>2792</v>
      </c>
      <c r="I35">
        <v>289988</v>
      </c>
      <c r="J35">
        <v>2143184</v>
      </c>
      <c r="K35">
        <v>36.049999999999997</v>
      </c>
    </row>
    <row r="36" spans="2:11" hidden="1" x14ac:dyDescent="0.4">
      <c r="B36">
        <v>1817</v>
      </c>
      <c r="C36" t="s">
        <v>44</v>
      </c>
      <c r="D36">
        <v>9.5600000000000008E-3</v>
      </c>
      <c r="E36">
        <v>4.6670000000000003E-2</v>
      </c>
      <c r="F36">
        <v>2.5099999999999998</v>
      </c>
      <c r="G36">
        <v>56653</v>
      </c>
      <c r="H36">
        <v>2644</v>
      </c>
      <c r="I36">
        <v>276687</v>
      </c>
      <c r="J36">
        <v>1853196</v>
      </c>
      <c r="K36">
        <v>32.71</v>
      </c>
    </row>
    <row r="37" spans="2:11" hidden="1" x14ac:dyDescent="0.4">
      <c r="B37">
        <v>1817</v>
      </c>
      <c r="C37" t="s">
        <v>45</v>
      </c>
      <c r="D37">
        <v>1.065E-2</v>
      </c>
      <c r="E37">
        <v>5.1900000000000002E-2</v>
      </c>
      <c r="F37">
        <v>2.54</v>
      </c>
      <c r="G37">
        <v>54009</v>
      </c>
      <c r="H37">
        <v>2803</v>
      </c>
      <c r="I37">
        <v>263146</v>
      </c>
      <c r="J37">
        <v>1576509</v>
      </c>
      <c r="K37">
        <v>29.19</v>
      </c>
    </row>
    <row r="38" spans="2:11" hidden="1" x14ac:dyDescent="0.4">
      <c r="B38">
        <v>1817</v>
      </c>
      <c r="C38" t="s">
        <v>46</v>
      </c>
      <c r="D38">
        <v>1.3339999999999999E-2</v>
      </c>
      <c r="E38">
        <v>6.4610000000000001E-2</v>
      </c>
      <c r="F38">
        <v>2.58</v>
      </c>
      <c r="G38">
        <v>51206</v>
      </c>
      <c r="H38">
        <v>3308</v>
      </c>
      <c r="I38">
        <v>248014</v>
      </c>
      <c r="J38">
        <v>1313363</v>
      </c>
      <c r="K38">
        <v>25.65</v>
      </c>
    </row>
    <row r="39" spans="2:11" hidden="1" x14ac:dyDescent="0.4">
      <c r="B39">
        <v>1817</v>
      </c>
      <c r="C39" t="s">
        <v>47</v>
      </c>
      <c r="D39">
        <v>1.695E-2</v>
      </c>
      <c r="E39">
        <v>8.1420000000000006E-2</v>
      </c>
      <c r="F39">
        <v>2.58</v>
      </c>
      <c r="G39">
        <v>47897</v>
      </c>
      <c r="H39">
        <v>3900</v>
      </c>
      <c r="I39">
        <v>230044</v>
      </c>
      <c r="J39">
        <v>1065350</v>
      </c>
      <c r="K39">
        <v>22.24</v>
      </c>
    </row>
    <row r="40" spans="2:11" hidden="1" x14ac:dyDescent="0.4">
      <c r="B40">
        <v>1817</v>
      </c>
      <c r="C40" t="s">
        <v>48</v>
      </c>
      <c r="D40">
        <v>2.282E-2</v>
      </c>
      <c r="E40">
        <v>0.10804999999999999</v>
      </c>
      <c r="F40">
        <v>2.54</v>
      </c>
      <c r="G40">
        <v>43998</v>
      </c>
      <c r="H40">
        <v>4754</v>
      </c>
      <c r="I40">
        <v>208313</v>
      </c>
      <c r="J40">
        <v>835306</v>
      </c>
      <c r="K40">
        <v>18.989999999999998</v>
      </c>
    </row>
    <row r="41" spans="2:11" hidden="1" x14ac:dyDescent="0.4">
      <c r="B41">
        <v>1817</v>
      </c>
      <c r="C41" t="s">
        <v>49</v>
      </c>
      <c r="D41">
        <v>2.843E-2</v>
      </c>
      <c r="E41">
        <v>0.13302</v>
      </c>
      <c r="F41">
        <v>2.58</v>
      </c>
      <c r="G41">
        <v>39244</v>
      </c>
      <c r="H41">
        <v>5220</v>
      </c>
      <c r="I41">
        <v>183597</v>
      </c>
      <c r="J41">
        <v>626993</v>
      </c>
      <c r="K41">
        <v>15.98</v>
      </c>
    </row>
    <row r="42" spans="2:11" hidden="1" x14ac:dyDescent="0.4">
      <c r="B42">
        <v>1817</v>
      </c>
      <c r="C42" t="s">
        <v>50</v>
      </c>
      <c r="D42">
        <v>4.3380000000000002E-2</v>
      </c>
      <c r="E42">
        <v>0.19602</v>
      </c>
      <c r="F42">
        <v>2.5499999999999998</v>
      </c>
      <c r="G42">
        <v>34024</v>
      </c>
      <c r="H42">
        <v>6669</v>
      </c>
      <c r="I42">
        <v>153761</v>
      </c>
      <c r="J42">
        <v>443396</v>
      </c>
      <c r="K42">
        <v>13.03</v>
      </c>
    </row>
    <row r="43" spans="2:11" hidden="1" x14ac:dyDescent="0.4">
      <c r="B43">
        <v>1817</v>
      </c>
      <c r="C43" t="s">
        <v>51</v>
      </c>
      <c r="D43">
        <v>5.6329999999999998E-2</v>
      </c>
      <c r="E43">
        <v>0.24712000000000001</v>
      </c>
      <c r="F43">
        <v>2.52</v>
      </c>
      <c r="G43">
        <v>27354</v>
      </c>
      <c r="H43">
        <v>6760</v>
      </c>
      <c r="I43">
        <v>120011</v>
      </c>
      <c r="J43">
        <v>289635</v>
      </c>
      <c r="K43">
        <v>10.59</v>
      </c>
    </row>
    <row r="44" spans="2:11" hidden="1" x14ac:dyDescent="0.4">
      <c r="B44">
        <v>1817</v>
      </c>
      <c r="C44" t="s">
        <v>52</v>
      </c>
      <c r="D44">
        <v>8.6290000000000006E-2</v>
      </c>
      <c r="E44">
        <v>0.35458000000000001</v>
      </c>
      <c r="F44">
        <v>2.4900000000000002</v>
      </c>
      <c r="G44">
        <v>20594</v>
      </c>
      <c r="H44">
        <v>7302</v>
      </c>
      <c r="I44">
        <v>84623</v>
      </c>
      <c r="J44">
        <v>169624</v>
      </c>
      <c r="K44">
        <v>8.24</v>
      </c>
    </row>
    <row r="45" spans="2:11" hidden="1" x14ac:dyDescent="0.4">
      <c r="B45">
        <v>1817</v>
      </c>
      <c r="C45" t="s">
        <v>53</v>
      </c>
      <c r="D45">
        <v>0.12359000000000001</v>
      </c>
      <c r="E45">
        <v>0.46779999999999999</v>
      </c>
      <c r="F45">
        <v>2.4</v>
      </c>
      <c r="G45">
        <v>13292</v>
      </c>
      <c r="H45">
        <v>6218</v>
      </c>
      <c r="I45">
        <v>50312</v>
      </c>
      <c r="J45">
        <v>85001</v>
      </c>
      <c r="K45">
        <v>6.39</v>
      </c>
    </row>
    <row r="46" spans="2:11" hidden="1" x14ac:dyDescent="0.4">
      <c r="B46">
        <v>1817</v>
      </c>
      <c r="C46" t="s">
        <v>54</v>
      </c>
      <c r="D46">
        <v>0.18851000000000001</v>
      </c>
      <c r="E46">
        <v>0.62202999999999997</v>
      </c>
      <c r="F46">
        <v>2.27</v>
      </c>
      <c r="G46">
        <v>7074</v>
      </c>
      <c r="H46">
        <v>4400</v>
      </c>
      <c r="I46">
        <v>23342</v>
      </c>
      <c r="J46">
        <v>34689</v>
      </c>
      <c r="K46">
        <v>4.9000000000000004</v>
      </c>
    </row>
    <row r="47" spans="2:11" hidden="1" x14ac:dyDescent="0.4">
      <c r="B47">
        <v>1817</v>
      </c>
      <c r="C47" t="s">
        <v>55</v>
      </c>
      <c r="D47">
        <v>0.21831999999999999</v>
      </c>
      <c r="E47">
        <v>0.66498999999999997</v>
      </c>
      <c r="F47">
        <v>2.06</v>
      </c>
      <c r="G47">
        <v>2674</v>
      </c>
      <c r="H47">
        <v>1778</v>
      </c>
      <c r="I47">
        <v>8144</v>
      </c>
      <c r="J47">
        <v>11347</v>
      </c>
      <c r="K47">
        <v>4.24</v>
      </c>
    </row>
    <row r="48" spans="2:11" hidden="1" x14ac:dyDescent="0.4">
      <c r="B48">
        <v>1817</v>
      </c>
      <c r="C48" t="s">
        <v>56</v>
      </c>
      <c r="D48">
        <v>0.26145000000000002</v>
      </c>
      <c r="E48">
        <v>0.74519000000000002</v>
      </c>
      <c r="F48">
        <v>2.12</v>
      </c>
      <c r="G48">
        <v>896</v>
      </c>
      <c r="H48">
        <v>668</v>
      </c>
      <c r="I48">
        <v>2553</v>
      </c>
      <c r="J48">
        <v>3203</v>
      </c>
      <c r="K48">
        <v>3.58</v>
      </c>
    </row>
    <row r="49" spans="2:11" hidden="1" x14ac:dyDescent="0.4">
      <c r="B49">
        <v>1817</v>
      </c>
      <c r="C49" t="s">
        <v>57</v>
      </c>
      <c r="D49">
        <v>0.34089000000000003</v>
      </c>
      <c r="E49">
        <v>0.82879000000000003</v>
      </c>
      <c r="F49">
        <v>1.9</v>
      </c>
      <c r="G49">
        <v>228</v>
      </c>
      <c r="H49">
        <v>189</v>
      </c>
      <c r="I49">
        <v>555</v>
      </c>
      <c r="J49">
        <v>650</v>
      </c>
      <c r="K49">
        <v>2.85</v>
      </c>
    </row>
    <row r="50" spans="2:11" hidden="1" x14ac:dyDescent="0.4">
      <c r="B50">
        <v>1817</v>
      </c>
      <c r="C50" t="s">
        <v>58</v>
      </c>
      <c r="D50">
        <v>0.40484999999999999</v>
      </c>
      <c r="E50">
        <v>0.87849999999999995</v>
      </c>
      <c r="F50">
        <v>1.78</v>
      </c>
      <c r="G50">
        <v>39</v>
      </c>
      <c r="H50">
        <v>34</v>
      </c>
      <c r="I50">
        <v>85</v>
      </c>
      <c r="J50">
        <v>95</v>
      </c>
      <c r="K50">
        <v>2.4300000000000002</v>
      </c>
    </row>
    <row r="51" spans="2:11" hidden="1" x14ac:dyDescent="0.4">
      <c r="B51">
        <v>1817</v>
      </c>
      <c r="C51" t="s">
        <v>59</v>
      </c>
      <c r="D51">
        <v>0.47221000000000002</v>
      </c>
      <c r="E51">
        <v>0.91564000000000001</v>
      </c>
      <c r="F51">
        <v>1.66</v>
      </c>
      <c r="G51">
        <v>5</v>
      </c>
      <c r="H51">
        <v>4</v>
      </c>
      <c r="I51">
        <v>9</v>
      </c>
      <c r="J51">
        <v>10</v>
      </c>
      <c r="K51">
        <v>2.1</v>
      </c>
    </row>
    <row r="52" spans="2:11" hidden="1" x14ac:dyDescent="0.4">
      <c r="B52">
        <v>1817</v>
      </c>
      <c r="C52" t="s">
        <v>60</v>
      </c>
      <c r="D52">
        <v>0.52668999999999999</v>
      </c>
      <c r="E52">
        <v>1</v>
      </c>
      <c r="F52">
        <v>1.9</v>
      </c>
      <c r="G52">
        <v>0</v>
      </c>
      <c r="H52">
        <v>0</v>
      </c>
      <c r="I52">
        <v>1</v>
      </c>
      <c r="J52">
        <v>1</v>
      </c>
      <c r="K52">
        <v>1.9</v>
      </c>
    </row>
    <row r="53" spans="2:11" hidden="1" x14ac:dyDescent="0.4">
      <c r="B53">
        <v>1818</v>
      </c>
      <c r="C53">
        <v>0</v>
      </c>
      <c r="D53">
        <v>0.21662999999999999</v>
      </c>
      <c r="E53">
        <v>0.18806999999999999</v>
      </c>
      <c r="F53">
        <v>0.3</v>
      </c>
      <c r="G53">
        <v>100000</v>
      </c>
      <c r="H53">
        <v>18807</v>
      </c>
      <c r="I53">
        <v>86819</v>
      </c>
      <c r="J53">
        <v>3812195</v>
      </c>
      <c r="K53">
        <v>38.119999999999997</v>
      </c>
    </row>
    <row r="54" spans="2:11" hidden="1" x14ac:dyDescent="0.4">
      <c r="B54">
        <v>1818</v>
      </c>
      <c r="C54" s="4">
        <v>44287</v>
      </c>
      <c r="D54">
        <v>3.8420000000000003E-2</v>
      </c>
      <c r="E54">
        <v>0.14022000000000001</v>
      </c>
      <c r="F54">
        <v>1.5</v>
      </c>
      <c r="G54">
        <v>81193</v>
      </c>
      <c r="H54">
        <v>11385</v>
      </c>
      <c r="I54">
        <v>296361</v>
      </c>
      <c r="J54">
        <v>3725376</v>
      </c>
      <c r="K54">
        <v>45.88</v>
      </c>
    </row>
    <row r="55" spans="2:11" hidden="1" x14ac:dyDescent="0.4">
      <c r="B55">
        <v>1818</v>
      </c>
      <c r="C55" s="4">
        <v>44444</v>
      </c>
      <c r="D55">
        <v>1.167E-2</v>
      </c>
      <c r="E55">
        <v>5.6430000000000001E-2</v>
      </c>
      <c r="F55">
        <v>2.11</v>
      </c>
      <c r="G55">
        <v>69807</v>
      </c>
      <c r="H55">
        <v>3939</v>
      </c>
      <c r="I55">
        <v>337638</v>
      </c>
      <c r="J55">
        <v>3429015</v>
      </c>
      <c r="K55">
        <v>49.12</v>
      </c>
    </row>
    <row r="56" spans="2:11" hidden="1" x14ac:dyDescent="0.4">
      <c r="B56">
        <v>1818</v>
      </c>
      <c r="C56" s="5">
        <v>41913</v>
      </c>
      <c r="D56">
        <v>5.64E-3</v>
      </c>
      <c r="E56">
        <v>2.7789999999999999E-2</v>
      </c>
      <c r="F56">
        <v>2.39</v>
      </c>
      <c r="G56">
        <v>65868</v>
      </c>
      <c r="H56">
        <v>1830</v>
      </c>
      <c r="I56">
        <v>324561</v>
      </c>
      <c r="J56">
        <v>3091377</v>
      </c>
      <c r="K56">
        <v>46.93</v>
      </c>
    </row>
    <row r="57" spans="2:11" hidden="1" x14ac:dyDescent="0.4">
      <c r="B57">
        <v>1818</v>
      </c>
      <c r="C57" t="s">
        <v>41</v>
      </c>
      <c r="D57">
        <v>7.1700000000000002E-3</v>
      </c>
      <c r="E57">
        <v>3.5279999999999999E-2</v>
      </c>
      <c r="F57">
        <v>2.68</v>
      </c>
      <c r="G57">
        <v>64038</v>
      </c>
      <c r="H57">
        <v>2259</v>
      </c>
      <c r="I57">
        <v>314939</v>
      </c>
      <c r="J57">
        <v>2766816</v>
      </c>
      <c r="K57">
        <v>43.21</v>
      </c>
    </row>
    <row r="58" spans="2:11" hidden="1" x14ac:dyDescent="0.4">
      <c r="B58">
        <v>1818</v>
      </c>
      <c r="C58" t="s">
        <v>42</v>
      </c>
      <c r="D58">
        <v>1.051E-2</v>
      </c>
      <c r="E58">
        <v>5.1229999999999998E-2</v>
      </c>
      <c r="F58">
        <v>2.5299999999999998</v>
      </c>
      <c r="G58">
        <v>61779</v>
      </c>
      <c r="H58">
        <v>3165</v>
      </c>
      <c r="I58">
        <v>301085</v>
      </c>
      <c r="J58">
        <v>2451876</v>
      </c>
      <c r="K58">
        <v>39.69</v>
      </c>
    </row>
    <row r="59" spans="2:11" hidden="1" x14ac:dyDescent="0.4">
      <c r="B59">
        <v>1818</v>
      </c>
      <c r="C59" t="s">
        <v>43</v>
      </c>
      <c r="D59">
        <v>9.2999999999999992E-3</v>
      </c>
      <c r="E59">
        <v>4.5429999999999998E-2</v>
      </c>
      <c r="F59">
        <v>2.4300000000000002</v>
      </c>
      <c r="G59">
        <v>58614</v>
      </c>
      <c r="H59">
        <v>2663</v>
      </c>
      <c r="I59">
        <v>286223</v>
      </c>
      <c r="J59">
        <v>2150791</v>
      </c>
      <c r="K59">
        <v>36.69</v>
      </c>
    </row>
    <row r="60" spans="2:11" hidden="1" x14ac:dyDescent="0.4">
      <c r="B60">
        <v>1818</v>
      </c>
      <c r="C60" t="s">
        <v>44</v>
      </c>
      <c r="D60">
        <v>9.6799999999999994E-3</v>
      </c>
      <c r="E60">
        <v>4.7239999999999997E-2</v>
      </c>
      <c r="F60">
        <v>2.5099999999999998</v>
      </c>
      <c r="G60">
        <v>55951</v>
      </c>
      <c r="H60">
        <v>2643</v>
      </c>
      <c r="I60">
        <v>273174</v>
      </c>
      <c r="J60">
        <v>1864569</v>
      </c>
      <c r="K60">
        <v>33.32</v>
      </c>
    </row>
    <row r="61" spans="2:11" hidden="1" x14ac:dyDescent="0.4">
      <c r="B61">
        <v>1818</v>
      </c>
      <c r="C61" t="s">
        <v>45</v>
      </c>
      <c r="D61">
        <v>1.061E-2</v>
      </c>
      <c r="E61">
        <v>5.1709999999999999E-2</v>
      </c>
      <c r="F61">
        <v>2.5299999999999998</v>
      </c>
      <c r="G61">
        <v>53308</v>
      </c>
      <c r="H61">
        <v>2756</v>
      </c>
      <c r="I61">
        <v>259741</v>
      </c>
      <c r="J61">
        <v>1591395</v>
      </c>
      <c r="K61">
        <v>29.85</v>
      </c>
    </row>
    <row r="62" spans="2:11" hidden="1" x14ac:dyDescent="0.4">
      <c r="B62">
        <v>1818</v>
      </c>
      <c r="C62" t="s">
        <v>46</v>
      </c>
      <c r="D62">
        <v>1.304E-2</v>
      </c>
      <c r="E62">
        <v>6.3170000000000004E-2</v>
      </c>
      <c r="F62">
        <v>2.57</v>
      </c>
      <c r="G62">
        <v>50551</v>
      </c>
      <c r="H62">
        <v>3194</v>
      </c>
      <c r="I62">
        <v>244986</v>
      </c>
      <c r="J62">
        <v>1331654</v>
      </c>
      <c r="K62">
        <v>26.34</v>
      </c>
    </row>
    <row r="63" spans="2:11" hidden="1" x14ac:dyDescent="0.4">
      <c r="B63">
        <v>1818</v>
      </c>
      <c r="C63" t="s">
        <v>47</v>
      </c>
      <c r="D63">
        <v>1.6070000000000001E-2</v>
      </c>
      <c r="E63">
        <v>7.7350000000000002E-2</v>
      </c>
      <c r="F63">
        <v>2.58</v>
      </c>
      <c r="G63">
        <v>47358</v>
      </c>
      <c r="H63">
        <v>3663</v>
      </c>
      <c r="I63">
        <v>227908</v>
      </c>
      <c r="J63">
        <v>1086668</v>
      </c>
      <c r="K63">
        <v>22.95</v>
      </c>
    </row>
    <row r="64" spans="2:11" hidden="1" x14ac:dyDescent="0.4">
      <c r="B64">
        <v>1818</v>
      </c>
      <c r="C64" t="s">
        <v>48</v>
      </c>
      <c r="D64">
        <v>2.1420000000000002E-2</v>
      </c>
      <c r="E64">
        <v>0.10174</v>
      </c>
      <c r="F64">
        <v>2.5499999999999998</v>
      </c>
      <c r="G64">
        <v>43695</v>
      </c>
      <c r="H64">
        <v>4445</v>
      </c>
      <c r="I64">
        <v>207561</v>
      </c>
      <c r="J64">
        <v>858760</v>
      </c>
      <c r="K64">
        <v>19.649999999999999</v>
      </c>
    </row>
    <row r="65" spans="2:11" hidden="1" x14ac:dyDescent="0.4">
      <c r="B65">
        <v>1818</v>
      </c>
      <c r="C65" t="s">
        <v>49</v>
      </c>
      <c r="D65">
        <v>2.6720000000000001E-2</v>
      </c>
      <c r="E65">
        <v>0.12548000000000001</v>
      </c>
      <c r="F65">
        <v>2.58</v>
      </c>
      <c r="G65">
        <v>39249</v>
      </c>
      <c r="H65">
        <v>4925</v>
      </c>
      <c r="I65">
        <v>184336</v>
      </c>
      <c r="J65">
        <v>651199</v>
      </c>
      <c r="K65">
        <v>16.59</v>
      </c>
    </row>
    <row r="66" spans="2:11" hidden="1" x14ac:dyDescent="0.4">
      <c r="B66">
        <v>1818</v>
      </c>
      <c r="C66" t="s">
        <v>50</v>
      </c>
      <c r="D66">
        <v>3.9989999999999998E-2</v>
      </c>
      <c r="E66">
        <v>0.18212999999999999</v>
      </c>
      <c r="F66">
        <v>2.56</v>
      </c>
      <c r="G66">
        <v>34324</v>
      </c>
      <c r="H66">
        <v>6252</v>
      </c>
      <c r="I66">
        <v>156346</v>
      </c>
      <c r="J66">
        <v>466863</v>
      </c>
      <c r="K66">
        <v>13.6</v>
      </c>
    </row>
    <row r="67" spans="2:11" hidden="1" x14ac:dyDescent="0.4">
      <c r="B67">
        <v>1818</v>
      </c>
      <c r="C67" t="s">
        <v>51</v>
      </c>
      <c r="D67">
        <v>5.2819999999999999E-2</v>
      </c>
      <c r="E67">
        <v>0.2336</v>
      </c>
      <c r="F67">
        <v>2.5299999999999998</v>
      </c>
      <c r="G67">
        <v>28073</v>
      </c>
      <c r="H67">
        <v>6558</v>
      </c>
      <c r="I67">
        <v>124156</v>
      </c>
      <c r="J67">
        <v>310517</v>
      </c>
      <c r="K67">
        <v>11.06</v>
      </c>
    </row>
    <row r="68" spans="2:11" hidden="1" x14ac:dyDescent="0.4">
      <c r="B68">
        <v>1818</v>
      </c>
      <c r="C68" t="s">
        <v>52</v>
      </c>
      <c r="D68">
        <v>8.0210000000000004E-2</v>
      </c>
      <c r="E68">
        <v>0.33407999999999999</v>
      </c>
      <c r="F68">
        <v>2.5</v>
      </c>
      <c r="G68">
        <v>21515</v>
      </c>
      <c r="H68">
        <v>7188</v>
      </c>
      <c r="I68">
        <v>89607</v>
      </c>
      <c r="J68">
        <v>186361</v>
      </c>
      <c r="K68">
        <v>8.66</v>
      </c>
    </row>
    <row r="69" spans="2:11" hidden="1" x14ac:dyDescent="0.4">
      <c r="B69">
        <v>1818</v>
      </c>
      <c r="C69" t="s">
        <v>53</v>
      </c>
      <c r="D69">
        <v>0.11635</v>
      </c>
      <c r="E69">
        <v>0.44774999999999998</v>
      </c>
      <c r="F69">
        <v>2.4300000000000002</v>
      </c>
      <c r="G69">
        <v>14327</v>
      </c>
      <c r="H69">
        <v>6415</v>
      </c>
      <c r="I69">
        <v>55138</v>
      </c>
      <c r="J69">
        <v>96754</v>
      </c>
      <c r="K69">
        <v>6.75</v>
      </c>
    </row>
    <row r="70" spans="2:11" hidden="1" x14ac:dyDescent="0.4">
      <c r="B70">
        <v>1818</v>
      </c>
      <c r="C70" t="s">
        <v>54</v>
      </c>
      <c r="D70">
        <v>0.17304</v>
      </c>
      <c r="E70">
        <v>0.58935999999999999</v>
      </c>
      <c r="F70">
        <v>2.2999999999999998</v>
      </c>
      <c r="G70">
        <v>7912</v>
      </c>
      <c r="H70">
        <v>4663</v>
      </c>
      <c r="I70">
        <v>26948</v>
      </c>
      <c r="J70">
        <v>41616</v>
      </c>
      <c r="K70">
        <v>5.26</v>
      </c>
    </row>
    <row r="71" spans="2:11" hidden="1" x14ac:dyDescent="0.4">
      <c r="B71">
        <v>1818</v>
      </c>
      <c r="C71" t="s">
        <v>55</v>
      </c>
      <c r="D71">
        <v>0.20616000000000001</v>
      </c>
      <c r="E71">
        <v>0.64548000000000005</v>
      </c>
      <c r="F71">
        <v>2.1</v>
      </c>
      <c r="G71">
        <v>3249</v>
      </c>
      <c r="H71">
        <v>2097</v>
      </c>
      <c r="I71">
        <v>10172</v>
      </c>
      <c r="J71">
        <v>14668</v>
      </c>
      <c r="K71">
        <v>4.51</v>
      </c>
    </row>
    <row r="72" spans="2:11" hidden="1" x14ac:dyDescent="0.4">
      <c r="B72">
        <v>1818</v>
      </c>
      <c r="C72" t="s">
        <v>56</v>
      </c>
      <c r="D72">
        <v>0.23507</v>
      </c>
      <c r="E72">
        <v>0.69938</v>
      </c>
      <c r="F72">
        <v>2.1</v>
      </c>
      <c r="G72">
        <v>1152</v>
      </c>
      <c r="H72">
        <v>806</v>
      </c>
      <c r="I72">
        <v>3427</v>
      </c>
      <c r="J72">
        <v>4495</v>
      </c>
      <c r="K72">
        <v>3.9</v>
      </c>
    </row>
    <row r="73" spans="2:11" hidden="1" x14ac:dyDescent="0.4">
      <c r="B73">
        <v>1818</v>
      </c>
      <c r="C73" t="s">
        <v>57</v>
      </c>
      <c r="D73">
        <v>0.31262000000000001</v>
      </c>
      <c r="E73">
        <v>0.80067999999999995</v>
      </c>
      <c r="F73">
        <v>1.95</v>
      </c>
      <c r="G73">
        <v>346</v>
      </c>
      <c r="H73">
        <v>277</v>
      </c>
      <c r="I73">
        <v>887</v>
      </c>
      <c r="J73">
        <v>1068</v>
      </c>
      <c r="K73">
        <v>3.09</v>
      </c>
    </row>
    <row r="74" spans="2:11" hidden="1" x14ac:dyDescent="0.4">
      <c r="B74">
        <v>1818</v>
      </c>
      <c r="C74" t="s">
        <v>58</v>
      </c>
      <c r="D74">
        <v>0.37193999999999999</v>
      </c>
      <c r="E74">
        <v>0.85472000000000004</v>
      </c>
      <c r="F74">
        <v>1.84</v>
      </c>
      <c r="G74">
        <v>69</v>
      </c>
      <c r="H74">
        <v>59</v>
      </c>
      <c r="I74">
        <v>159</v>
      </c>
      <c r="J74">
        <v>181</v>
      </c>
      <c r="K74">
        <v>2.63</v>
      </c>
    </row>
    <row r="75" spans="2:11" hidden="1" x14ac:dyDescent="0.4">
      <c r="B75">
        <v>1818</v>
      </c>
      <c r="C75" t="s">
        <v>59</v>
      </c>
      <c r="D75">
        <v>0.43536999999999998</v>
      </c>
      <c r="E75">
        <v>0.89673000000000003</v>
      </c>
      <c r="F75">
        <v>1.72</v>
      </c>
      <c r="G75">
        <v>10</v>
      </c>
      <c r="H75">
        <v>9</v>
      </c>
      <c r="I75">
        <v>21</v>
      </c>
      <c r="J75">
        <v>23</v>
      </c>
      <c r="K75">
        <v>2.27</v>
      </c>
    </row>
    <row r="76" spans="2:11" hidden="1" x14ac:dyDescent="0.4">
      <c r="B76">
        <v>1818</v>
      </c>
      <c r="C76" t="s">
        <v>60</v>
      </c>
      <c r="D76">
        <v>0.48662</v>
      </c>
      <c r="E76">
        <v>1</v>
      </c>
      <c r="F76">
        <v>2.0499999999999998</v>
      </c>
      <c r="G76">
        <v>1</v>
      </c>
      <c r="H76">
        <v>1</v>
      </c>
      <c r="I76">
        <v>2</v>
      </c>
      <c r="J76">
        <v>2</v>
      </c>
      <c r="K76">
        <v>2.0499999999999998</v>
      </c>
    </row>
    <row r="77" spans="2:11" hidden="1" x14ac:dyDescent="0.4">
      <c r="B77">
        <v>1819</v>
      </c>
      <c r="C77">
        <v>0</v>
      </c>
      <c r="D77">
        <v>0.23446</v>
      </c>
      <c r="E77">
        <v>0.20136999999999999</v>
      </c>
      <c r="F77">
        <v>0.3</v>
      </c>
      <c r="G77">
        <v>100000</v>
      </c>
      <c r="H77">
        <v>20137</v>
      </c>
      <c r="I77">
        <v>85887</v>
      </c>
      <c r="J77">
        <v>3675227</v>
      </c>
      <c r="K77">
        <v>36.75</v>
      </c>
    </row>
    <row r="78" spans="2:11" hidden="1" x14ac:dyDescent="0.4">
      <c r="B78">
        <v>1819</v>
      </c>
      <c r="C78" s="4">
        <v>44287</v>
      </c>
      <c r="D78">
        <v>4.1959999999999997E-2</v>
      </c>
      <c r="E78">
        <v>0.15185000000000001</v>
      </c>
      <c r="F78">
        <v>1.49</v>
      </c>
      <c r="G78">
        <v>79863</v>
      </c>
      <c r="H78">
        <v>12127</v>
      </c>
      <c r="I78">
        <v>289001</v>
      </c>
      <c r="J78">
        <v>3589340</v>
      </c>
      <c r="K78">
        <v>44.94</v>
      </c>
    </row>
    <row r="79" spans="2:11" hidden="1" x14ac:dyDescent="0.4">
      <c r="B79">
        <v>1819</v>
      </c>
      <c r="C79" s="4">
        <v>44444</v>
      </c>
      <c r="D79">
        <v>1.374E-2</v>
      </c>
      <c r="E79">
        <v>6.6119999999999998E-2</v>
      </c>
      <c r="F79">
        <v>2.15</v>
      </c>
      <c r="G79">
        <v>67736</v>
      </c>
      <c r="H79">
        <v>4479</v>
      </c>
      <c r="I79">
        <v>325936</v>
      </c>
      <c r="J79">
        <v>3300339</v>
      </c>
      <c r="K79">
        <v>48.72</v>
      </c>
    </row>
    <row r="80" spans="2:11" hidden="1" x14ac:dyDescent="0.4">
      <c r="B80">
        <v>1819</v>
      </c>
      <c r="C80" s="5">
        <v>41913</v>
      </c>
      <c r="D80">
        <v>5.9100000000000003E-3</v>
      </c>
      <c r="E80">
        <v>2.9080000000000002E-2</v>
      </c>
      <c r="F80">
        <v>2.2799999999999998</v>
      </c>
      <c r="G80">
        <v>63257</v>
      </c>
      <c r="H80">
        <v>1839</v>
      </c>
      <c r="I80">
        <v>311276</v>
      </c>
      <c r="J80">
        <v>2974403</v>
      </c>
      <c r="K80">
        <v>47.02</v>
      </c>
    </row>
    <row r="81" spans="2:11" hidden="1" x14ac:dyDescent="0.4">
      <c r="B81">
        <v>1819</v>
      </c>
      <c r="C81" t="s">
        <v>41</v>
      </c>
      <c r="D81">
        <v>7.0499999999999998E-3</v>
      </c>
      <c r="E81">
        <v>3.4669999999999999E-2</v>
      </c>
      <c r="F81">
        <v>2.7</v>
      </c>
      <c r="G81">
        <v>61418</v>
      </c>
      <c r="H81">
        <v>2130</v>
      </c>
      <c r="I81">
        <v>302186</v>
      </c>
      <c r="J81">
        <v>2663127</v>
      </c>
      <c r="K81">
        <v>43.36</v>
      </c>
    </row>
    <row r="82" spans="2:11" hidden="1" x14ac:dyDescent="0.4">
      <c r="B82">
        <v>1819</v>
      </c>
      <c r="C82" t="s">
        <v>42</v>
      </c>
      <c r="D82">
        <v>1.0540000000000001E-2</v>
      </c>
      <c r="E82">
        <v>5.1339999999999997E-2</v>
      </c>
      <c r="F82">
        <v>2.5299999999999998</v>
      </c>
      <c r="G82">
        <v>59288</v>
      </c>
      <c r="H82">
        <v>3044</v>
      </c>
      <c r="I82">
        <v>288915</v>
      </c>
      <c r="J82">
        <v>2360941</v>
      </c>
      <c r="K82">
        <v>39.82</v>
      </c>
    </row>
    <row r="83" spans="2:11" hidden="1" x14ac:dyDescent="0.4">
      <c r="B83">
        <v>1819</v>
      </c>
      <c r="C83" t="s">
        <v>43</v>
      </c>
      <c r="D83">
        <v>9.1800000000000007E-3</v>
      </c>
      <c r="E83">
        <v>4.4819999999999999E-2</v>
      </c>
      <c r="F83">
        <v>2.4300000000000002</v>
      </c>
      <c r="G83">
        <v>56244</v>
      </c>
      <c r="H83">
        <v>2521</v>
      </c>
      <c r="I83">
        <v>274742</v>
      </c>
      <c r="J83">
        <v>2072026</v>
      </c>
      <c r="K83">
        <v>36.840000000000003</v>
      </c>
    </row>
    <row r="84" spans="2:11" hidden="1" x14ac:dyDescent="0.4">
      <c r="B84">
        <v>1819</v>
      </c>
      <c r="C84" t="s">
        <v>44</v>
      </c>
      <c r="D84">
        <v>9.5999999999999992E-3</v>
      </c>
      <c r="E84">
        <v>4.6870000000000002E-2</v>
      </c>
      <c r="F84">
        <v>2.5</v>
      </c>
      <c r="G84">
        <v>53723</v>
      </c>
      <c r="H84">
        <v>2518</v>
      </c>
      <c r="I84">
        <v>262323</v>
      </c>
      <c r="J84">
        <v>1797283</v>
      </c>
      <c r="K84">
        <v>33.450000000000003</v>
      </c>
    </row>
    <row r="85" spans="2:11" hidden="1" x14ac:dyDescent="0.4">
      <c r="B85">
        <v>1819</v>
      </c>
      <c r="C85" t="s">
        <v>45</v>
      </c>
      <c r="D85">
        <v>1.0460000000000001E-2</v>
      </c>
      <c r="E85">
        <v>5.101E-2</v>
      </c>
      <c r="F85">
        <v>2.5499999999999998</v>
      </c>
      <c r="G85">
        <v>51205</v>
      </c>
      <c r="H85">
        <v>2612</v>
      </c>
      <c r="I85">
        <v>249618</v>
      </c>
      <c r="J85">
        <v>1534961</v>
      </c>
      <c r="K85">
        <v>29.98</v>
      </c>
    </row>
    <row r="86" spans="2:11" hidden="1" x14ac:dyDescent="0.4">
      <c r="B86">
        <v>1819</v>
      </c>
      <c r="C86" t="s">
        <v>46</v>
      </c>
      <c r="D86">
        <v>1.3180000000000001E-2</v>
      </c>
      <c r="E86">
        <v>6.3850000000000004E-2</v>
      </c>
      <c r="F86">
        <v>2.56</v>
      </c>
      <c r="G86">
        <v>48593</v>
      </c>
      <c r="H86">
        <v>3103</v>
      </c>
      <c r="I86">
        <v>235408</v>
      </c>
      <c r="J86">
        <v>1285343</v>
      </c>
      <c r="K86">
        <v>26.45</v>
      </c>
    </row>
    <row r="87" spans="2:11" hidden="1" x14ac:dyDescent="0.4">
      <c r="B87">
        <v>1819</v>
      </c>
      <c r="C87" t="s">
        <v>47</v>
      </c>
      <c r="D87">
        <v>1.6029999999999999E-2</v>
      </c>
      <c r="E87">
        <v>7.7149999999999996E-2</v>
      </c>
      <c r="F87">
        <v>2.58</v>
      </c>
      <c r="G87">
        <v>45490</v>
      </c>
      <c r="H87">
        <v>3510</v>
      </c>
      <c r="I87">
        <v>218945</v>
      </c>
      <c r="J87">
        <v>1049935</v>
      </c>
      <c r="K87">
        <v>23.08</v>
      </c>
    </row>
    <row r="88" spans="2:11" hidden="1" x14ac:dyDescent="0.4">
      <c r="B88">
        <v>1819</v>
      </c>
      <c r="C88" t="s">
        <v>48</v>
      </c>
      <c r="D88">
        <v>2.138E-2</v>
      </c>
      <c r="E88">
        <v>0.10156</v>
      </c>
      <c r="F88">
        <v>2.54</v>
      </c>
      <c r="G88">
        <v>41980</v>
      </c>
      <c r="H88">
        <v>4264</v>
      </c>
      <c r="I88">
        <v>199404</v>
      </c>
      <c r="J88">
        <v>830990</v>
      </c>
      <c r="K88">
        <v>19.79</v>
      </c>
    </row>
    <row r="89" spans="2:11" hidden="1" x14ac:dyDescent="0.4">
      <c r="B89">
        <v>1819</v>
      </c>
      <c r="C89" t="s">
        <v>49</v>
      </c>
      <c r="D89">
        <v>2.615E-2</v>
      </c>
      <c r="E89">
        <v>0.12297</v>
      </c>
      <c r="F89">
        <v>2.58</v>
      </c>
      <c r="G89">
        <v>37717</v>
      </c>
      <c r="H89">
        <v>4638</v>
      </c>
      <c r="I89">
        <v>177347</v>
      </c>
      <c r="J89">
        <v>631586</v>
      </c>
      <c r="K89">
        <v>16.75</v>
      </c>
    </row>
    <row r="90" spans="2:11" hidden="1" x14ac:dyDescent="0.4">
      <c r="B90">
        <v>1819</v>
      </c>
      <c r="C90" t="s">
        <v>50</v>
      </c>
      <c r="D90">
        <v>3.8629999999999998E-2</v>
      </c>
      <c r="E90">
        <v>0.17649999999999999</v>
      </c>
      <c r="F90">
        <v>2.56</v>
      </c>
      <c r="G90">
        <v>33079</v>
      </c>
      <c r="H90">
        <v>5838</v>
      </c>
      <c r="I90">
        <v>151140</v>
      </c>
      <c r="J90">
        <v>454239</v>
      </c>
      <c r="K90">
        <v>13.73</v>
      </c>
    </row>
    <row r="91" spans="2:11" hidden="1" x14ac:dyDescent="0.4">
      <c r="B91">
        <v>1819</v>
      </c>
      <c r="C91" t="s">
        <v>51</v>
      </c>
      <c r="D91">
        <v>5.1589999999999997E-2</v>
      </c>
      <c r="E91">
        <v>0.22889000000000001</v>
      </c>
      <c r="F91">
        <v>2.54</v>
      </c>
      <c r="G91">
        <v>27240</v>
      </c>
      <c r="H91">
        <v>6235</v>
      </c>
      <c r="I91">
        <v>120866</v>
      </c>
      <c r="J91">
        <v>303099</v>
      </c>
      <c r="K91">
        <v>11.13</v>
      </c>
    </row>
    <row r="92" spans="2:11" hidden="1" x14ac:dyDescent="0.4">
      <c r="B92">
        <v>1819</v>
      </c>
      <c r="C92" t="s">
        <v>52</v>
      </c>
      <c r="D92">
        <v>8.0060000000000006E-2</v>
      </c>
      <c r="E92">
        <v>0.33366000000000001</v>
      </c>
      <c r="F92">
        <v>2.5099999999999998</v>
      </c>
      <c r="G92">
        <v>21005</v>
      </c>
      <c r="H92">
        <v>7009</v>
      </c>
      <c r="I92">
        <v>87541</v>
      </c>
      <c r="J92">
        <v>182232</v>
      </c>
      <c r="K92">
        <v>8.68</v>
      </c>
    </row>
    <row r="93" spans="2:11" hidden="1" x14ac:dyDescent="0.4">
      <c r="B93">
        <v>1819</v>
      </c>
      <c r="C93" t="s">
        <v>53</v>
      </c>
      <c r="D93">
        <v>0.11471000000000001</v>
      </c>
      <c r="E93">
        <v>0.44346000000000002</v>
      </c>
      <c r="F93">
        <v>2.44</v>
      </c>
      <c r="G93">
        <v>13997</v>
      </c>
      <c r="H93">
        <v>6207</v>
      </c>
      <c r="I93">
        <v>54112</v>
      </c>
      <c r="J93">
        <v>94691</v>
      </c>
      <c r="K93">
        <v>6.77</v>
      </c>
    </row>
    <row r="94" spans="2:11" hidden="1" x14ac:dyDescent="0.4">
      <c r="B94">
        <v>1819</v>
      </c>
      <c r="C94" t="s">
        <v>54</v>
      </c>
      <c r="D94">
        <v>0.17373</v>
      </c>
      <c r="E94">
        <v>0.59167000000000003</v>
      </c>
      <c r="F94">
        <v>2.31</v>
      </c>
      <c r="G94">
        <v>7790</v>
      </c>
      <c r="H94">
        <v>4609</v>
      </c>
      <c r="I94">
        <v>26530</v>
      </c>
      <c r="J94">
        <v>40580</v>
      </c>
      <c r="K94">
        <v>5.21</v>
      </c>
    </row>
    <row r="95" spans="2:11" hidden="1" x14ac:dyDescent="0.4">
      <c r="B95">
        <v>1819</v>
      </c>
      <c r="C95" t="s">
        <v>55</v>
      </c>
      <c r="D95">
        <v>0.20799999999999999</v>
      </c>
      <c r="E95">
        <v>0.64853000000000005</v>
      </c>
      <c r="F95">
        <v>2.1</v>
      </c>
      <c r="G95">
        <v>3181</v>
      </c>
      <c r="H95">
        <v>2063</v>
      </c>
      <c r="I95">
        <v>9918</v>
      </c>
      <c r="J95">
        <v>14050</v>
      </c>
      <c r="K95">
        <v>4.42</v>
      </c>
    </row>
    <row r="96" spans="2:11" hidden="1" x14ac:dyDescent="0.4">
      <c r="B96">
        <v>1819</v>
      </c>
      <c r="C96" t="s">
        <v>56</v>
      </c>
      <c r="D96">
        <v>0.25075999999999998</v>
      </c>
      <c r="E96">
        <v>0.72828999999999999</v>
      </c>
      <c r="F96">
        <v>2.12</v>
      </c>
      <c r="G96">
        <v>1118</v>
      </c>
      <c r="H96">
        <v>814</v>
      </c>
      <c r="I96">
        <v>3247</v>
      </c>
      <c r="J96">
        <v>4133</v>
      </c>
      <c r="K96">
        <v>3.7</v>
      </c>
    </row>
    <row r="97" spans="2:11" hidden="1" x14ac:dyDescent="0.4">
      <c r="B97">
        <v>1819</v>
      </c>
      <c r="C97" t="s">
        <v>57</v>
      </c>
      <c r="D97">
        <v>0.33154</v>
      </c>
      <c r="E97">
        <v>0.82057000000000002</v>
      </c>
      <c r="F97">
        <v>1.92</v>
      </c>
      <c r="G97">
        <v>304</v>
      </c>
      <c r="H97">
        <v>249</v>
      </c>
      <c r="I97">
        <v>752</v>
      </c>
      <c r="J97">
        <v>886</v>
      </c>
      <c r="K97">
        <v>2.92</v>
      </c>
    </row>
    <row r="98" spans="2:11" hidden="1" x14ac:dyDescent="0.4">
      <c r="B98">
        <v>1819</v>
      </c>
      <c r="C98" t="s">
        <v>58</v>
      </c>
      <c r="D98">
        <v>0.39915</v>
      </c>
      <c r="E98">
        <v>0.87517999999999996</v>
      </c>
      <c r="F98">
        <v>1.79</v>
      </c>
      <c r="G98">
        <v>55</v>
      </c>
      <c r="H98">
        <v>48</v>
      </c>
      <c r="I98">
        <v>120</v>
      </c>
      <c r="J98">
        <v>134</v>
      </c>
      <c r="K98">
        <v>2.46</v>
      </c>
    </row>
    <row r="99" spans="2:11" hidden="1" x14ac:dyDescent="0.4">
      <c r="B99">
        <v>1819</v>
      </c>
      <c r="C99" t="s">
        <v>59</v>
      </c>
      <c r="D99">
        <v>0.47083999999999998</v>
      </c>
      <c r="E99">
        <v>0.91539000000000004</v>
      </c>
      <c r="F99">
        <v>1.66</v>
      </c>
      <c r="G99">
        <v>7</v>
      </c>
      <c r="H99">
        <v>6</v>
      </c>
      <c r="I99">
        <v>13</v>
      </c>
      <c r="J99">
        <v>14</v>
      </c>
      <c r="K99">
        <v>2.1</v>
      </c>
    </row>
    <row r="100" spans="2:11" hidden="1" x14ac:dyDescent="0.4">
      <c r="B100">
        <v>1819</v>
      </c>
      <c r="C100" t="s">
        <v>60</v>
      </c>
      <c r="D100">
        <v>0.52898999999999996</v>
      </c>
      <c r="E100">
        <v>1</v>
      </c>
      <c r="F100">
        <v>1.89</v>
      </c>
      <c r="G100">
        <v>1</v>
      </c>
      <c r="H100">
        <v>1</v>
      </c>
      <c r="I100">
        <v>1</v>
      </c>
      <c r="J100">
        <v>1</v>
      </c>
      <c r="K100">
        <v>1.89</v>
      </c>
    </row>
    <row r="101" spans="2:11" hidden="1" x14ac:dyDescent="0.4">
      <c r="B101">
        <v>1820</v>
      </c>
      <c r="C101">
        <v>0</v>
      </c>
      <c r="D101">
        <v>0.21303</v>
      </c>
      <c r="E101">
        <v>0.18536</v>
      </c>
      <c r="F101">
        <v>0.3</v>
      </c>
      <c r="G101">
        <v>100000</v>
      </c>
      <c r="H101">
        <v>18536</v>
      </c>
      <c r="I101">
        <v>87009</v>
      </c>
      <c r="J101">
        <v>3861871</v>
      </c>
      <c r="K101">
        <v>38.619999999999997</v>
      </c>
    </row>
    <row r="102" spans="2:11" hidden="1" x14ac:dyDescent="0.4">
      <c r="B102">
        <v>1820</v>
      </c>
      <c r="C102" s="4">
        <v>44287</v>
      </c>
      <c r="D102">
        <v>3.6889999999999999E-2</v>
      </c>
      <c r="E102">
        <v>0.13514000000000001</v>
      </c>
      <c r="F102">
        <v>1.51</v>
      </c>
      <c r="G102">
        <v>81464</v>
      </c>
      <c r="H102">
        <v>11009</v>
      </c>
      <c r="I102">
        <v>298404</v>
      </c>
      <c r="J102">
        <v>3774862</v>
      </c>
      <c r="K102">
        <v>46.34</v>
      </c>
    </row>
    <row r="103" spans="2:11" hidden="1" x14ac:dyDescent="0.4">
      <c r="B103">
        <v>1820</v>
      </c>
      <c r="C103" s="4">
        <v>44444</v>
      </c>
      <c r="D103">
        <v>1.268E-2</v>
      </c>
      <c r="E103">
        <v>6.123E-2</v>
      </c>
      <c r="F103">
        <v>2.19</v>
      </c>
      <c r="G103">
        <v>70456</v>
      </c>
      <c r="H103">
        <v>4314</v>
      </c>
      <c r="I103">
        <v>340147</v>
      </c>
      <c r="J103">
        <v>3476457</v>
      </c>
      <c r="K103">
        <v>49.34</v>
      </c>
    </row>
    <row r="104" spans="2:11" hidden="1" x14ac:dyDescent="0.4">
      <c r="B104">
        <v>1820</v>
      </c>
      <c r="C104" s="5">
        <v>41913</v>
      </c>
      <c r="D104">
        <v>5.2700000000000004E-3</v>
      </c>
      <c r="E104">
        <v>2.596E-2</v>
      </c>
      <c r="F104">
        <v>2.23</v>
      </c>
      <c r="G104">
        <v>66142</v>
      </c>
      <c r="H104">
        <v>1717</v>
      </c>
      <c r="I104">
        <v>325956</v>
      </c>
      <c r="J104">
        <v>3136310</v>
      </c>
      <c r="K104">
        <v>47.42</v>
      </c>
    </row>
    <row r="105" spans="2:11" hidden="1" x14ac:dyDescent="0.4">
      <c r="B105">
        <v>1820</v>
      </c>
      <c r="C105" t="s">
        <v>41</v>
      </c>
      <c r="D105">
        <v>6.5700000000000003E-3</v>
      </c>
      <c r="E105">
        <v>3.2379999999999999E-2</v>
      </c>
      <c r="F105">
        <v>2.74</v>
      </c>
      <c r="G105">
        <v>64424</v>
      </c>
      <c r="H105">
        <v>2086</v>
      </c>
      <c r="I105">
        <v>317409</v>
      </c>
      <c r="J105">
        <v>2810354</v>
      </c>
      <c r="K105">
        <v>43.62</v>
      </c>
    </row>
    <row r="106" spans="2:11" hidden="1" x14ac:dyDescent="0.4">
      <c r="B106">
        <v>1820</v>
      </c>
      <c r="C106" t="s">
        <v>42</v>
      </c>
      <c r="D106">
        <v>1.017E-2</v>
      </c>
      <c r="E106">
        <v>4.9610000000000001E-2</v>
      </c>
      <c r="F106">
        <v>2.52</v>
      </c>
      <c r="G106">
        <v>62338</v>
      </c>
      <c r="H106">
        <v>3093</v>
      </c>
      <c r="I106">
        <v>304037</v>
      </c>
      <c r="J106">
        <v>2492946</v>
      </c>
      <c r="K106">
        <v>39.99</v>
      </c>
    </row>
    <row r="107" spans="2:11" hidden="1" x14ac:dyDescent="0.4">
      <c r="B107">
        <v>1820</v>
      </c>
      <c r="C107" t="s">
        <v>43</v>
      </c>
      <c r="D107">
        <v>8.4700000000000001E-3</v>
      </c>
      <c r="E107">
        <v>4.1459999999999997E-2</v>
      </c>
      <c r="F107">
        <v>2.41</v>
      </c>
      <c r="G107">
        <v>59246</v>
      </c>
      <c r="H107">
        <v>2456</v>
      </c>
      <c r="I107">
        <v>289869</v>
      </c>
      <c r="J107">
        <v>2188909</v>
      </c>
      <c r="K107">
        <v>36.950000000000003</v>
      </c>
    </row>
    <row r="108" spans="2:11" hidden="1" x14ac:dyDescent="0.4">
      <c r="B108">
        <v>1820</v>
      </c>
      <c r="C108" t="s">
        <v>44</v>
      </c>
      <c r="D108">
        <v>8.9599999999999992E-3</v>
      </c>
      <c r="E108">
        <v>4.3799999999999999E-2</v>
      </c>
      <c r="F108">
        <v>2.5099999999999998</v>
      </c>
      <c r="G108">
        <v>56789</v>
      </c>
      <c r="H108">
        <v>2487</v>
      </c>
      <c r="I108">
        <v>277755</v>
      </c>
      <c r="J108">
        <v>1899040</v>
      </c>
      <c r="K108">
        <v>33.44</v>
      </c>
    </row>
    <row r="109" spans="2:11" hidden="1" x14ac:dyDescent="0.4">
      <c r="B109">
        <v>1820</v>
      </c>
      <c r="C109" t="s">
        <v>45</v>
      </c>
      <c r="D109">
        <v>1.004E-2</v>
      </c>
      <c r="E109">
        <v>4.9020000000000001E-2</v>
      </c>
      <c r="F109">
        <v>2.57</v>
      </c>
      <c r="G109">
        <v>54302</v>
      </c>
      <c r="H109">
        <v>2662</v>
      </c>
      <c r="I109">
        <v>265033</v>
      </c>
      <c r="J109">
        <v>1621285</v>
      </c>
      <c r="K109">
        <v>29.86</v>
      </c>
    </row>
    <row r="110" spans="2:11" hidden="1" x14ac:dyDescent="0.4">
      <c r="B110">
        <v>1820</v>
      </c>
      <c r="C110" t="s">
        <v>46</v>
      </c>
      <c r="D110">
        <v>1.2579999999999999E-2</v>
      </c>
      <c r="E110">
        <v>6.0999999999999999E-2</v>
      </c>
      <c r="F110">
        <v>2.54</v>
      </c>
      <c r="G110">
        <v>51640</v>
      </c>
      <c r="H110">
        <v>3150</v>
      </c>
      <c r="I110">
        <v>250466</v>
      </c>
      <c r="J110">
        <v>1356252</v>
      </c>
      <c r="K110">
        <v>26.26</v>
      </c>
    </row>
    <row r="111" spans="2:11" hidden="1" x14ac:dyDescent="0.4">
      <c r="B111">
        <v>1820</v>
      </c>
      <c r="C111" t="s">
        <v>47</v>
      </c>
      <c r="D111">
        <v>1.4930000000000001E-2</v>
      </c>
      <c r="E111">
        <v>7.2080000000000005E-2</v>
      </c>
      <c r="F111">
        <v>2.6</v>
      </c>
      <c r="G111">
        <v>48490</v>
      </c>
      <c r="H111">
        <v>3495</v>
      </c>
      <c r="I111">
        <v>234068</v>
      </c>
      <c r="J111">
        <v>1105786</v>
      </c>
      <c r="K111">
        <v>22.8</v>
      </c>
    </row>
    <row r="112" spans="2:11" hidden="1" x14ac:dyDescent="0.4">
      <c r="B112">
        <v>1820</v>
      </c>
      <c r="C112" t="s">
        <v>48</v>
      </c>
      <c r="D112">
        <v>2.1829999999999999E-2</v>
      </c>
      <c r="E112">
        <v>0.10360999999999999</v>
      </c>
      <c r="F112">
        <v>2.5499999999999998</v>
      </c>
      <c r="G112">
        <v>44995</v>
      </c>
      <c r="H112">
        <v>4662</v>
      </c>
      <c r="I112">
        <v>213548</v>
      </c>
      <c r="J112">
        <v>871717</v>
      </c>
      <c r="K112">
        <v>19.37</v>
      </c>
    </row>
    <row r="113" spans="2:11" hidden="1" x14ac:dyDescent="0.4">
      <c r="B113">
        <v>1820</v>
      </c>
      <c r="C113" t="s">
        <v>49</v>
      </c>
      <c r="D113">
        <v>2.664E-2</v>
      </c>
      <c r="E113">
        <v>0.12514</v>
      </c>
      <c r="F113">
        <v>2.59</v>
      </c>
      <c r="G113">
        <v>40333</v>
      </c>
      <c r="H113">
        <v>5047</v>
      </c>
      <c r="I113">
        <v>189476</v>
      </c>
      <c r="J113">
        <v>658169</v>
      </c>
      <c r="K113">
        <v>16.32</v>
      </c>
    </row>
    <row r="114" spans="2:11" hidden="1" x14ac:dyDescent="0.4">
      <c r="B114">
        <v>1820</v>
      </c>
      <c r="C114" t="s">
        <v>50</v>
      </c>
      <c r="D114">
        <v>4.0599999999999997E-2</v>
      </c>
      <c r="E114">
        <v>0.18473000000000001</v>
      </c>
      <c r="F114">
        <v>2.56</v>
      </c>
      <c r="G114">
        <v>35286</v>
      </c>
      <c r="H114">
        <v>6518</v>
      </c>
      <c r="I114">
        <v>160555</v>
      </c>
      <c r="J114">
        <v>468694</v>
      </c>
      <c r="K114">
        <v>13.28</v>
      </c>
    </row>
    <row r="115" spans="2:11" hidden="1" x14ac:dyDescent="0.4">
      <c r="B115">
        <v>1820</v>
      </c>
      <c r="C115" t="s">
        <v>51</v>
      </c>
      <c r="D115">
        <v>5.4239999999999997E-2</v>
      </c>
      <c r="E115">
        <v>0.23909</v>
      </c>
      <c r="F115">
        <v>2.52</v>
      </c>
      <c r="G115">
        <v>28767</v>
      </c>
      <c r="H115">
        <v>6878</v>
      </c>
      <c r="I115">
        <v>126802</v>
      </c>
      <c r="J115">
        <v>308138</v>
      </c>
      <c r="K115">
        <v>10.71</v>
      </c>
    </row>
    <row r="116" spans="2:11" hidden="1" x14ac:dyDescent="0.4">
      <c r="B116">
        <v>1820</v>
      </c>
      <c r="C116" t="s">
        <v>52</v>
      </c>
      <c r="D116">
        <v>8.1960000000000005E-2</v>
      </c>
      <c r="E116">
        <v>0.34043000000000001</v>
      </c>
      <c r="F116">
        <v>2.5099999999999998</v>
      </c>
      <c r="G116">
        <v>21889</v>
      </c>
      <c r="H116">
        <v>7452</v>
      </c>
      <c r="I116">
        <v>90917</v>
      </c>
      <c r="J116">
        <v>181336</v>
      </c>
      <c r="K116">
        <v>8.2799999999999994</v>
      </c>
    </row>
    <row r="117" spans="2:11" hidden="1" x14ac:dyDescent="0.4">
      <c r="B117">
        <v>1820</v>
      </c>
      <c r="C117" t="s">
        <v>53</v>
      </c>
      <c r="D117">
        <v>0.12486999999999999</v>
      </c>
      <c r="E117">
        <v>0.47332999999999997</v>
      </c>
      <c r="F117">
        <v>2.44</v>
      </c>
      <c r="G117">
        <v>14438</v>
      </c>
      <c r="H117">
        <v>6834</v>
      </c>
      <c r="I117">
        <v>54727</v>
      </c>
      <c r="J117">
        <v>90419</v>
      </c>
      <c r="K117">
        <v>6.26</v>
      </c>
    </row>
    <row r="118" spans="2:11" hidden="1" x14ac:dyDescent="0.4">
      <c r="B118">
        <v>1820</v>
      </c>
      <c r="C118" t="s">
        <v>54</v>
      </c>
      <c r="D118">
        <v>0.19596</v>
      </c>
      <c r="E118">
        <v>0.63815999999999995</v>
      </c>
      <c r="F118">
        <v>2.27</v>
      </c>
      <c r="G118">
        <v>7604</v>
      </c>
      <c r="H118">
        <v>4852</v>
      </c>
      <c r="I118">
        <v>24762</v>
      </c>
      <c r="J118">
        <v>35692</v>
      </c>
      <c r="K118">
        <v>4.6900000000000004</v>
      </c>
    </row>
    <row r="119" spans="2:11" hidden="1" x14ac:dyDescent="0.4">
      <c r="B119">
        <v>1820</v>
      </c>
      <c r="C119" t="s">
        <v>55</v>
      </c>
      <c r="D119">
        <v>0.23974999999999999</v>
      </c>
      <c r="E119">
        <v>0.69994000000000001</v>
      </c>
      <c r="F119">
        <v>2.0299999999999998</v>
      </c>
      <c r="G119">
        <v>2751</v>
      </c>
      <c r="H119">
        <v>1926</v>
      </c>
      <c r="I119">
        <v>8032</v>
      </c>
      <c r="J119">
        <v>10931</v>
      </c>
      <c r="K119">
        <v>3.97</v>
      </c>
    </row>
    <row r="120" spans="2:11" hidden="1" x14ac:dyDescent="0.4">
      <c r="B120">
        <v>1820</v>
      </c>
      <c r="C120" t="s">
        <v>56</v>
      </c>
      <c r="D120">
        <v>0.26476</v>
      </c>
      <c r="E120">
        <v>0.74465000000000003</v>
      </c>
      <c r="F120">
        <v>2.06</v>
      </c>
      <c r="G120">
        <v>826</v>
      </c>
      <c r="H120">
        <v>615</v>
      </c>
      <c r="I120">
        <v>2322</v>
      </c>
      <c r="J120">
        <v>2898</v>
      </c>
      <c r="K120">
        <v>3.51</v>
      </c>
    </row>
    <row r="121" spans="2:11" hidden="1" x14ac:dyDescent="0.4">
      <c r="B121">
        <v>1820</v>
      </c>
      <c r="C121" t="s">
        <v>57</v>
      </c>
      <c r="D121">
        <v>0.35608000000000001</v>
      </c>
      <c r="E121">
        <v>0.84221000000000001</v>
      </c>
      <c r="F121">
        <v>1.87</v>
      </c>
      <c r="G121">
        <v>211</v>
      </c>
      <c r="H121">
        <v>178</v>
      </c>
      <c r="I121">
        <v>499</v>
      </c>
      <c r="J121">
        <v>576</v>
      </c>
      <c r="K121">
        <v>2.73</v>
      </c>
    </row>
    <row r="122" spans="2:11" hidden="1" x14ac:dyDescent="0.4">
      <c r="B122">
        <v>1820</v>
      </c>
      <c r="C122" t="s">
        <v>58</v>
      </c>
      <c r="D122">
        <v>0.42171999999999998</v>
      </c>
      <c r="E122">
        <v>0.88914000000000004</v>
      </c>
      <c r="F122">
        <v>1.75</v>
      </c>
      <c r="G122">
        <v>33</v>
      </c>
      <c r="H122">
        <v>30</v>
      </c>
      <c r="I122">
        <v>70</v>
      </c>
      <c r="J122">
        <v>78</v>
      </c>
      <c r="K122">
        <v>2.33</v>
      </c>
    </row>
    <row r="123" spans="2:11" hidden="1" x14ac:dyDescent="0.4">
      <c r="B123">
        <v>1820</v>
      </c>
      <c r="C123" t="s">
        <v>59</v>
      </c>
      <c r="D123">
        <v>0.49029</v>
      </c>
      <c r="E123">
        <v>0.92361000000000004</v>
      </c>
      <c r="F123">
        <v>1.63</v>
      </c>
      <c r="G123">
        <v>4</v>
      </c>
      <c r="H123">
        <v>3</v>
      </c>
      <c r="I123">
        <v>7</v>
      </c>
      <c r="J123">
        <v>7</v>
      </c>
      <c r="K123">
        <v>2.02</v>
      </c>
    </row>
    <row r="124" spans="2:11" hidden="1" x14ac:dyDescent="0.4">
      <c r="B124">
        <v>1820</v>
      </c>
      <c r="C124" t="s">
        <v>60</v>
      </c>
      <c r="D124">
        <v>0.54568000000000005</v>
      </c>
      <c r="E124">
        <v>1</v>
      </c>
      <c r="F124">
        <v>1.83</v>
      </c>
      <c r="G124">
        <v>0</v>
      </c>
      <c r="H124">
        <v>0</v>
      </c>
      <c r="I124">
        <v>1</v>
      </c>
      <c r="J124">
        <v>1</v>
      </c>
      <c r="K124">
        <v>1.83</v>
      </c>
    </row>
    <row r="125" spans="2:11" hidden="1" x14ac:dyDescent="0.4">
      <c r="B125">
        <v>1821</v>
      </c>
      <c r="C125">
        <v>0</v>
      </c>
      <c r="D125">
        <v>0.21384</v>
      </c>
      <c r="E125">
        <v>0.18597</v>
      </c>
      <c r="F125">
        <v>0.3</v>
      </c>
      <c r="G125">
        <v>100000</v>
      </c>
      <c r="H125">
        <v>18597</v>
      </c>
      <c r="I125">
        <v>86966</v>
      </c>
      <c r="J125">
        <v>3937179</v>
      </c>
      <c r="K125">
        <v>39.369999999999997</v>
      </c>
    </row>
    <row r="126" spans="2:11" hidden="1" x14ac:dyDescent="0.4">
      <c r="B126">
        <v>1821</v>
      </c>
      <c r="C126" s="4">
        <v>44287</v>
      </c>
      <c r="D126">
        <v>3.705E-2</v>
      </c>
      <c r="E126">
        <v>0.1358</v>
      </c>
      <c r="F126">
        <v>1.53</v>
      </c>
      <c r="G126">
        <v>81403</v>
      </c>
      <c r="H126">
        <v>11055</v>
      </c>
      <c r="I126">
        <v>298357</v>
      </c>
      <c r="J126">
        <v>3850213</v>
      </c>
      <c r="K126">
        <v>47.3</v>
      </c>
    </row>
    <row r="127" spans="2:11" hidden="1" x14ac:dyDescent="0.4">
      <c r="B127">
        <v>1821</v>
      </c>
      <c r="C127" s="4">
        <v>44444</v>
      </c>
      <c r="D127">
        <v>1.204E-2</v>
      </c>
      <c r="E127">
        <v>5.8180000000000003E-2</v>
      </c>
      <c r="F127">
        <v>2.14</v>
      </c>
      <c r="G127">
        <v>70348</v>
      </c>
      <c r="H127">
        <v>4093</v>
      </c>
      <c r="I127">
        <v>340042</v>
      </c>
      <c r="J127">
        <v>3551856</v>
      </c>
      <c r="K127">
        <v>50.49</v>
      </c>
    </row>
    <row r="128" spans="2:11" hidden="1" x14ac:dyDescent="0.4">
      <c r="B128">
        <v>1821</v>
      </c>
      <c r="C128" s="5">
        <v>41913</v>
      </c>
      <c r="D128">
        <v>4.8500000000000001E-3</v>
      </c>
      <c r="E128">
        <v>2.392E-2</v>
      </c>
      <c r="F128">
        <v>2.2400000000000002</v>
      </c>
      <c r="G128">
        <v>66256</v>
      </c>
      <c r="H128">
        <v>1585</v>
      </c>
      <c r="I128">
        <v>326911</v>
      </c>
      <c r="J128">
        <v>3211814</v>
      </c>
      <c r="K128">
        <v>48.48</v>
      </c>
    </row>
    <row r="129" spans="2:11" hidden="1" x14ac:dyDescent="0.4">
      <c r="B129">
        <v>1821</v>
      </c>
      <c r="C129" t="s">
        <v>41</v>
      </c>
      <c r="D129">
        <v>6.3200000000000001E-3</v>
      </c>
      <c r="E129">
        <v>3.117E-2</v>
      </c>
      <c r="F129">
        <v>2.77</v>
      </c>
      <c r="G129">
        <v>64671</v>
      </c>
      <c r="H129">
        <v>2016</v>
      </c>
      <c r="I129">
        <v>318853</v>
      </c>
      <c r="J129">
        <v>2884903</v>
      </c>
      <c r="K129">
        <v>44.61</v>
      </c>
    </row>
    <row r="130" spans="2:11" hidden="1" x14ac:dyDescent="0.4">
      <c r="B130">
        <v>1821</v>
      </c>
      <c r="C130" t="s">
        <v>42</v>
      </c>
      <c r="D130">
        <v>1.013E-2</v>
      </c>
      <c r="E130">
        <v>4.9399999999999999E-2</v>
      </c>
      <c r="F130">
        <v>2.5299999999999998</v>
      </c>
      <c r="G130">
        <v>62655</v>
      </c>
      <c r="H130">
        <v>3095</v>
      </c>
      <c r="I130">
        <v>305638</v>
      </c>
      <c r="J130">
        <v>2566051</v>
      </c>
      <c r="K130">
        <v>40.96</v>
      </c>
    </row>
    <row r="131" spans="2:11" hidden="1" x14ac:dyDescent="0.4">
      <c r="B131">
        <v>1821</v>
      </c>
      <c r="C131" t="s">
        <v>43</v>
      </c>
      <c r="D131">
        <v>8.8400000000000006E-3</v>
      </c>
      <c r="E131">
        <v>4.3209999999999998E-2</v>
      </c>
      <c r="F131">
        <v>2.41</v>
      </c>
      <c r="G131">
        <v>59559</v>
      </c>
      <c r="H131">
        <v>2574</v>
      </c>
      <c r="I131">
        <v>291134</v>
      </c>
      <c r="J131">
        <v>2260413</v>
      </c>
      <c r="K131">
        <v>37.950000000000003</v>
      </c>
    </row>
    <row r="132" spans="2:11" hidden="1" x14ac:dyDescent="0.4">
      <c r="B132">
        <v>1821</v>
      </c>
      <c r="C132" t="s">
        <v>44</v>
      </c>
      <c r="D132">
        <v>8.6199999999999992E-3</v>
      </c>
      <c r="E132">
        <v>4.2189999999999998E-2</v>
      </c>
      <c r="F132">
        <v>2.4900000000000002</v>
      </c>
      <c r="G132">
        <v>56986</v>
      </c>
      <c r="H132">
        <v>2404</v>
      </c>
      <c r="I132">
        <v>278900</v>
      </c>
      <c r="J132">
        <v>1969279</v>
      </c>
      <c r="K132">
        <v>34.56</v>
      </c>
    </row>
    <row r="133" spans="2:11" hidden="1" x14ac:dyDescent="0.4">
      <c r="B133">
        <v>1821</v>
      </c>
      <c r="C133" t="s">
        <v>45</v>
      </c>
      <c r="D133">
        <v>9.6100000000000005E-3</v>
      </c>
      <c r="E133">
        <v>4.6940000000000003E-2</v>
      </c>
      <c r="F133">
        <v>2.57</v>
      </c>
      <c r="G133">
        <v>54581</v>
      </c>
      <c r="H133">
        <v>2562</v>
      </c>
      <c r="I133">
        <v>266688</v>
      </c>
      <c r="J133">
        <v>1690379</v>
      </c>
      <c r="K133">
        <v>30.97</v>
      </c>
    </row>
    <row r="134" spans="2:11" hidden="1" x14ac:dyDescent="0.4">
      <c r="B134">
        <v>1821</v>
      </c>
      <c r="C134" t="s">
        <v>46</v>
      </c>
      <c r="D134">
        <v>1.2109999999999999E-2</v>
      </c>
      <c r="E134">
        <v>5.8819999999999997E-2</v>
      </c>
      <c r="F134">
        <v>2.54</v>
      </c>
      <c r="G134">
        <v>52020</v>
      </c>
      <c r="H134">
        <v>3060</v>
      </c>
      <c r="I134">
        <v>252576</v>
      </c>
      <c r="J134">
        <v>1423691</v>
      </c>
      <c r="K134">
        <v>27.37</v>
      </c>
    </row>
    <row r="135" spans="2:11" hidden="1" x14ac:dyDescent="0.4">
      <c r="B135">
        <v>1821</v>
      </c>
      <c r="C135" t="s">
        <v>47</v>
      </c>
      <c r="D135">
        <v>1.426E-2</v>
      </c>
      <c r="E135">
        <v>6.8900000000000003E-2</v>
      </c>
      <c r="F135">
        <v>2.58</v>
      </c>
      <c r="G135">
        <v>48960</v>
      </c>
      <c r="H135">
        <v>3373</v>
      </c>
      <c r="I135">
        <v>236647</v>
      </c>
      <c r="J135">
        <v>1171115</v>
      </c>
      <c r="K135">
        <v>23.92</v>
      </c>
    </row>
    <row r="136" spans="2:11" hidden="1" x14ac:dyDescent="0.4">
      <c r="B136">
        <v>1821</v>
      </c>
      <c r="C136" t="s">
        <v>48</v>
      </c>
      <c r="D136">
        <v>1.9619999999999999E-2</v>
      </c>
      <c r="E136">
        <v>9.3609999999999999E-2</v>
      </c>
      <c r="F136">
        <v>2.5499999999999998</v>
      </c>
      <c r="G136">
        <v>45586</v>
      </c>
      <c r="H136">
        <v>4267</v>
      </c>
      <c r="I136">
        <v>217462</v>
      </c>
      <c r="J136">
        <v>934468</v>
      </c>
      <c r="K136">
        <v>20.5</v>
      </c>
    </row>
    <row r="137" spans="2:11" hidden="1" x14ac:dyDescent="0.4">
      <c r="B137">
        <v>1821</v>
      </c>
      <c r="C137" t="s">
        <v>49</v>
      </c>
      <c r="D137">
        <v>2.4119999999999999E-2</v>
      </c>
      <c r="E137">
        <v>0.11396000000000001</v>
      </c>
      <c r="F137">
        <v>2.58</v>
      </c>
      <c r="G137">
        <v>41319</v>
      </c>
      <c r="H137">
        <v>4709</v>
      </c>
      <c r="I137">
        <v>195206</v>
      </c>
      <c r="J137">
        <v>717006</v>
      </c>
      <c r="K137">
        <v>17.350000000000001</v>
      </c>
    </row>
    <row r="138" spans="2:11" hidden="1" x14ac:dyDescent="0.4">
      <c r="B138">
        <v>1821</v>
      </c>
      <c r="C138" t="s">
        <v>50</v>
      </c>
      <c r="D138">
        <v>3.5569999999999997E-2</v>
      </c>
      <c r="E138">
        <v>0.16372</v>
      </c>
      <c r="F138">
        <v>2.57</v>
      </c>
      <c r="G138">
        <v>36610</v>
      </c>
      <c r="H138">
        <v>5994</v>
      </c>
      <c r="I138">
        <v>168502</v>
      </c>
      <c r="J138">
        <v>521800</v>
      </c>
      <c r="K138">
        <v>14.25</v>
      </c>
    </row>
    <row r="139" spans="2:11" hidden="1" x14ac:dyDescent="0.4">
      <c r="B139">
        <v>1821</v>
      </c>
      <c r="C139" t="s">
        <v>51</v>
      </c>
      <c r="D139">
        <v>4.9059999999999999E-2</v>
      </c>
      <c r="E139">
        <v>0.21893000000000001</v>
      </c>
      <c r="F139">
        <v>2.54</v>
      </c>
      <c r="G139">
        <v>30617</v>
      </c>
      <c r="H139">
        <v>6703</v>
      </c>
      <c r="I139">
        <v>136616</v>
      </c>
      <c r="J139">
        <v>353298</v>
      </c>
      <c r="K139">
        <v>11.54</v>
      </c>
    </row>
    <row r="140" spans="2:11" hidden="1" x14ac:dyDescent="0.4">
      <c r="B140">
        <v>1821</v>
      </c>
      <c r="C140" t="s">
        <v>52</v>
      </c>
      <c r="D140">
        <v>7.3870000000000005E-2</v>
      </c>
      <c r="E140">
        <v>0.31219999999999998</v>
      </c>
      <c r="F140">
        <v>2.52</v>
      </c>
      <c r="G140">
        <v>23914</v>
      </c>
      <c r="H140">
        <v>7466</v>
      </c>
      <c r="I140">
        <v>101064</v>
      </c>
      <c r="J140">
        <v>216683</v>
      </c>
      <c r="K140">
        <v>9.06</v>
      </c>
    </row>
    <row r="141" spans="2:11" hidden="1" x14ac:dyDescent="0.4">
      <c r="B141">
        <v>1821</v>
      </c>
      <c r="C141" t="s">
        <v>53</v>
      </c>
      <c r="D141">
        <v>0.10752</v>
      </c>
      <c r="E141">
        <v>0.42154000000000003</v>
      </c>
      <c r="F141">
        <v>2.44</v>
      </c>
      <c r="G141">
        <v>16448</v>
      </c>
      <c r="H141">
        <v>6933</v>
      </c>
      <c r="I141">
        <v>64488</v>
      </c>
      <c r="J141">
        <v>115619</v>
      </c>
      <c r="K141">
        <v>7.03</v>
      </c>
    </row>
    <row r="142" spans="2:11" hidden="1" x14ac:dyDescent="0.4">
      <c r="B142">
        <v>1821</v>
      </c>
      <c r="C142" t="s">
        <v>54</v>
      </c>
      <c r="D142">
        <v>0.16728000000000001</v>
      </c>
      <c r="E142">
        <v>0.57823999999999998</v>
      </c>
      <c r="F142">
        <v>2.33</v>
      </c>
      <c r="G142">
        <v>9514</v>
      </c>
      <c r="H142">
        <v>5502</v>
      </c>
      <c r="I142">
        <v>32888</v>
      </c>
      <c r="J142">
        <v>51131</v>
      </c>
      <c r="K142">
        <v>5.37</v>
      </c>
    </row>
    <row r="143" spans="2:11" hidden="1" x14ac:dyDescent="0.4">
      <c r="B143">
        <v>1821</v>
      </c>
      <c r="C143" t="s">
        <v>55</v>
      </c>
      <c r="D143">
        <v>0.20935000000000001</v>
      </c>
      <c r="E143">
        <v>0.64993000000000001</v>
      </c>
      <c r="F143">
        <v>2.08</v>
      </c>
      <c r="G143">
        <v>4013</v>
      </c>
      <c r="H143">
        <v>2608</v>
      </c>
      <c r="I143">
        <v>12458</v>
      </c>
      <c r="J143">
        <v>18243</v>
      </c>
      <c r="K143">
        <v>4.55</v>
      </c>
    </row>
    <row r="144" spans="2:11" hidden="1" x14ac:dyDescent="0.4">
      <c r="B144">
        <v>1821</v>
      </c>
      <c r="C144" t="s">
        <v>56</v>
      </c>
      <c r="D144">
        <v>0.21859999999999999</v>
      </c>
      <c r="E144">
        <v>0.67222000000000004</v>
      </c>
      <c r="F144">
        <v>2.14</v>
      </c>
      <c r="G144">
        <v>1405</v>
      </c>
      <c r="H144">
        <v>944</v>
      </c>
      <c r="I144">
        <v>4320</v>
      </c>
      <c r="J144">
        <v>5785</v>
      </c>
      <c r="K144">
        <v>4.12</v>
      </c>
    </row>
    <row r="145" spans="2:11" hidden="1" x14ac:dyDescent="0.4">
      <c r="B145">
        <v>1821</v>
      </c>
      <c r="C145" t="s">
        <v>57</v>
      </c>
      <c r="D145">
        <v>0.3024</v>
      </c>
      <c r="E145">
        <v>0.78940999999999995</v>
      </c>
      <c r="F145">
        <v>1.97</v>
      </c>
      <c r="G145">
        <v>460</v>
      </c>
      <c r="H145">
        <v>363</v>
      </c>
      <c r="I145">
        <v>1202</v>
      </c>
      <c r="J145">
        <v>1465</v>
      </c>
      <c r="K145">
        <v>3.18</v>
      </c>
    </row>
    <row r="146" spans="2:11" hidden="1" x14ac:dyDescent="0.4">
      <c r="B146">
        <v>1821</v>
      </c>
      <c r="C146" t="s">
        <v>58</v>
      </c>
      <c r="D146">
        <v>0.35944999999999999</v>
      </c>
      <c r="E146">
        <v>0.84450999999999998</v>
      </c>
      <c r="F146">
        <v>1.86</v>
      </c>
      <c r="G146">
        <v>97</v>
      </c>
      <c r="H146">
        <v>82</v>
      </c>
      <c r="I146">
        <v>228</v>
      </c>
      <c r="J146">
        <v>263</v>
      </c>
      <c r="K146">
        <v>2.71</v>
      </c>
    </row>
    <row r="147" spans="2:11" hidden="1" x14ac:dyDescent="0.4">
      <c r="B147">
        <v>1821</v>
      </c>
      <c r="C147" t="s">
        <v>59</v>
      </c>
      <c r="D147">
        <v>0.42075000000000001</v>
      </c>
      <c r="E147">
        <v>0.88809000000000005</v>
      </c>
      <c r="F147">
        <v>1.75</v>
      </c>
      <c r="G147">
        <v>15</v>
      </c>
      <c r="H147">
        <v>13</v>
      </c>
      <c r="I147">
        <v>32</v>
      </c>
      <c r="J147">
        <v>35</v>
      </c>
      <c r="K147">
        <v>2.35</v>
      </c>
    </row>
    <row r="148" spans="2:11" hidden="1" x14ac:dyDescent="0.4">
      <c r="B148">
        <v>1821</v>
      </c>
      <c r="C148" t="s">
        <v>60</v>
      </c>
      <c r="D148">
        <v>0.47020000000000001</v>
      </c>
      <c r="E148">
        <v>1</v>
      </c>
      <c r="F148">
        <v>2.13</v>
      </c>
      <c r="G148">
        <v>2</v>
      </c>
      <c r="H148">
        <v>2</v>
      </c>
      <c r="I148">
        <v>4</v>
      </c>
      <c r="J148">
        <v>4</v>
      </c>
      <c r="K148">
        <v>2.13</v>
      </c>
    </row>
    <row r="149" spans="2:11" hidden="1" x14ac:dyDescent="0.4">
      <c r="B149">
        <v>1822</v>
      </c>
      <c r="C149">
        <v>0</v>
      </c>
      <c r="D149">
        <v>0.24113000000000001</v>
      </c>
      <c r="E149">
        <v>0.20627000000000001</v>
      </c>
      <c r="F149">
        <v>0.3</v>
      </c>
      <c r="G149">
        <v>100000</v>
      </c>
      <c r="H149">
        <v>20627</v>
      </c>
      <c r="I149">
        <v>85544</v>
      </c>
      <c r="J149">
        <v>3772285</v>
      </c>
      <c r="K149">
        <v>37.72</v>
      </c>
    </row>
    <row r="150" spans="2:11" hidden="1" x14ac:dyDescent="0.4">
      <c r="B150">
        <v>1822</v>
      </c>
      <c r="C150" s="4">
        <v>44287</v>
      </c>
      <c r="D150">
        <v>3.884E-2</v>
      </c>
      <c r="E150">
        <v>0.14174999999999999</v>
      </c>
      <c r="F150">
        <v>1.53</v>
      </c>
      <c r="G150">
        <v>79373</v>
      </c>
      <c r="H150">
        <v>11251</v>
      </c>
      <c r="I150">
        <v>289687</v>
      </c>
      <c r="J150">
        <v>3686741</v>
      </c>
      <c r="K150">
        <v>46.45</v>
      </c>
    </row>
    <row r="151" spans="2:11" hidden="1" x14ac:dyDescent="0.4">
      <c r="B151">
        <v>1822</v>
      </c>
      <c r="C151" s="4">
        <v>44444</v>
      </c>
      <c r="D151">
        <v>1.2189999999999999E-2</v>
      </c>
      <c r="E151">
        <v>5.8900000000000001E-2</v>
      </c>
      <c r="F151">
        <v>2.11</v>
      </c>
      <c r="G151">
        <v>68122</v>
      </c>
      <c r="H151">
        <v>4012</v>
      </c>
      <c r="I151">
        <v>329034</v>
      </c>
      <c r="J151">
        <v>3397053</v>
      </c>
      <c r="K151">
        <v>49.87</v>
      </c>
    </row>
    <row r="152" spans="2:11" hidden="1" x14ac:dyDescent="0.4">
      <c r="B152">
        <v>1822</v>
      </c>
      <c r="C152" s="5">
        <v>41913</v>
      </c>
      <c r="D152">
        <v>5.3E-3</v>
      </c>
      <c r="E152">
        <v>2.614E-2</v>
      </c>
      <c r="F152">
        <v>2.2999999999999998</v>
      </c>
      <c r="G152">
        <v>64110</v>
      </c>
      <c r="H152">
        <v>1676</v>
      </c>
      <c r="I152">
        <v>316017</v>
      </c>
      <c r="J152">
        <v>3068020</v>
      </c>
      <c r="K152">
        <v>47.86</v>
      </c>
    </row>
    <row r="153" spans="2:11" hidden="1" x14ac:dyDescent="0.4">
      <c r="B153">
        <v>1822</v>
      </c>
      <c r="C153" t="s">
        <v>41</v>
      </c>
      <c r="D153">
        <v>6.7499999999999999E-3</v>
      </c>
      <c r="E153">
        <v>3.3259999999999998E-2</v>
      </c>
      <c r="F153">
        <v>2.76</v>
      </c>
      <c r="G153">
        <v>62434</v>
      </c>
      <c r="H153">
        <v>2077</v>
      </c>
      <c r="I153">
        <v>307520</v>
      </c>
      <c r="J153">
        <v>2752003</v>
      </c>
      <c r="K153">
        <v>44.08</v>
      </c>
    </row>
    <row r="154" spans="2:11" hidden="1" x14ac:dyDescent="0.4">
      <c r="B154">
        <v>1822</v>
      </c>
      <c r="C154" t="s">
        <v>42</v>
      </c>
      <c r="D154">
        <v>1.085E-2</v>
      </c>
      <c r="E154">
        <v>5.2830000000000002E-2</v>
      </c>
      <c r="F154">
        <v>2.52</v>
      </c>
      <c r="G154">
        <v>60358</v>
      </c>
      <c r="H154">
        <v>3189</v>
      </c>
      <c r="I154">
        <v>293870</v>
      </c>
      <c r="J154">
        <v>2444483</v>
      </c>
      <c r="K154">
        <v>40.5</v>
      </c>
    </row>
    <row r="155" spans="2:11" hidden="1" x14ac:dyDescent="0.4">
      <c r="B155">
        <v>1822</v>
      </c>
      <c r="C155" t="s">
        <v>43</v>
      </c>
      <c r="D155">
        <v>9.2999999999999992E-3</v>
      </c>
      <c r="E155">
        <v>4.5429999999999998E-2</v>
      </c>
      <c r="F155">
        <v>2.41</v>
      </c>
      <c r="G155">
        <v>57169</v>
      </c>
      <c r="H155">
        <v>2597</v>
      </c>
      <c r="I155">
        <v>279122</v>
      </c>
      <c r="J155">
        <v>2150612</v>
      </c>
      <c r="K155">
        <v>37.619999999999997</v>
      </c>
    </row>
    <row r="156" spans="2:11" hidden="1" x14ac:dyDescent="0.4">
      <c r="B156">
        <v>1822</v>
      </c>
      <c r="C156" t="s">
        <v>44</v>
      </c>
      <c r="D156">
        <v>9.2499999999999995E-3</v>
      </c>
      <c r="E156">
        <v>4.521E-2</v>
      </c>
      <c r="F156">
        <v>2.5099999999999998</v>
      </c>
      <c r="G156">
        <v>54572</v>
      </c>
      <c r="H156">
        <v>2467</v>
      </c>
      <c r="I156">
        <v>266718</v>
      </c>
      <c r="J156">
        <v>1871490</v>
      </c>
      <c r="K156">
        <v>34.29</v>
      </c>
    </row>
    <row r="157" spans="2:11" hidden="1" x14ac:dyDescent="0.4">
      <c r="B157">
        <v>1822</v>
      </c>
      <c r="C157" t="s">
        <v>45</v>
      </c>
      <c r="D157">
        <v>1.0109999999999999E-2</v>
      </c>
      <c r="E157">
        <v>4.9340000000000002E-2</v>
      </c>
      <c r="F157">
        <v>2.54</v>
      </c>
      <c r="G157">
        <v>52105</v>
      </c>
      <c r="H157">
        <v>2571</v>
      </c>
      <c r="I157">
        <v>254199</v>
      </c>
      <c r="J157">
        <v>1604772</v>
      </c>
      <c r="K157">
        <v>30.8</v>
      </c>
    </row>
    <row r="158" spans="2:11" hidden="1" x14ac:dyDescent="0.4">
      <c r="B158">
        <v>1822</v>
      </c>
      <c r="C158" t="s">
        <v>46</v>
      </c>
      <c r="D158">
        <v>1.217E-2</v>
      </c>
      <c r="E158">
        <v>5.9069999999999998E-2</v>
      </c>
      <c r="F158">
        <v>2.5299999999999998</v>
      </c>
      <c r="G158">
        <v>49534</v>
      </c>
      <c r="H158">
        <v>2926</v>
      </c>
      <c r="I158">
        <v>240429</v>
      </c>
      <c r="J158">
        <v>1350573</v>
      </c>
      <c r="K158">
        <v>27.27</v>
      </c>
    </row>
    <row r="159" spans="2:11" hidden="1" x14ac:dyDescent="0.4">
      <c r="B159">
        <v>1822</v>
      </c>
      <c r="C159" t="s">
        <v>47</v>
      </c>
      <c r="D159">
        <v>1.4E-2</v>
      </c>
      <c r="E159">
        <v>6.7710000000000006E-2</v>
      </c>
      <c r="F159">
        <v>2.58</v>
      </c>
      <c r="G159">
        <v>46608</v>
      </c>
      <c r="H159">
        <v>3156</v>
      </c>
      <c r="I159">
        <v>225399</v>
      </c>
      <c r="J159">
        <v>1110144</v>
      </c>
      <c r="K159">
        <v>23.82</v>
      </c>
    </row>
    <row r="160" spans="2:11" hidden="1" x14ac:dyDescent="0.4">
      <c r="B160">
        <v>1822</v>
      </c>
      <c r="C160" t="s">
        <v>48</v>
      </c>
      <c r="D160">
        <v>1.8890000000000001E-2</v>
      </c>
      <c r="E160">
        <v>9.0300000000000005E-2</v>
      </c>
      <c r="F160">
        <v>2.56</v>
      </c>
      <c r="G160">
        <v>43452</v>
      </c>
      <c r="H160">
        <v>3924</v>
      </c>
      <c r="I160">
        <v>207677</v>
      </c>
      <c r="J160">
        <v>884745</v>
      </c>
      <c r="K160">
        <v>20.36</v>
      </c>
    </row>
    <row r="161" spans="2:11" hidden="1" x14ac:dyDescent="0.4">
      <c r="B161">
        <v>1822</v>
      </c>
      <c r="C161" t="s">
        <v>49</v>
      </c>
      <c r="D161">
        <v>2.4250000000000001E-2</v>
      </c>
      <c r="E161">
        <v>0.11454</v>
      </c>
      <c r="F161">
        <v>2.59</v>
      </c>
      <c r="G161">
        <v>39528</v>
      </c>
      <c r="H161">
        <v>4528</v>
      </c>
      <c r="I161">
        <v>186737</v>
      </c>
      <c r="J161">
        <v>677069</v>
      </c>
      <c r="K161">
        <v>17.13</v>
      </c>
    </row>
    <row r="162" spans="2:11" hidden="1" x14ac:dyDescent="0.4">
      <c r="B162">
        <v>1822</v>
      </c>
      <c r="C162" t="s">
        <v>50</v>
      </c>
      <c r="D162">
        <v>3.6179999999999997E-2</v>
      </c>
      <c r="E162">
        <v>0.16625999999999999</v>
      </c>
      <c r="F162">
        <v>2.57</v>
      </c>
      <c r="G162">
        <v>35000</v>
      </c>
      <c r="H162">
        <v>5819</v>
      </c>
      <c r="I162">
        <v>160857</v>
      </c>
      <c r="J162">
        <v>490331</v>
      </c>
      <c r="K162">
        <v>14.01</v>
      </c>
    </row>
    <row r="163" spans="2:11" hidden="1" x14ac:dyDescent="0.4">
      <c r="B163">
        <v>1822</v>
      </c>
      <c r="C163" t="s">
        <v>51</v>
      </c>
      <c r="D163">
        <v>5.0049999999999997E-2</v>
      </c>
      <c r="E163">
        <v>0.22287999999999999</v>
      </c>
      <c r="F163">
        <v>2.5499999999999998</v>
      </c>
      <c r="G163">
        <v>29181</v>
      </c>
      <c r="H163">
        <v>6504</v>
      </c>
      <c r="I163">
        <v>129940</v>
      </c>
      <c r="J163">
        <v>329474</v>
      </c>
      <c r="K163">
        <v>11.29</v>
      </c>
    </row>
    <row r="164" spans="2:11" hidden="1" x14ac:dyDescent="0.4">
      <c r="B164">
        <v>1822</v>
      </c>
      <c r="C164" t="s">
        <v>52</v>
      </c>
      <c r="D164">
        <v>7.6480000000000006E-2</v>
      </c>
      <c r="E164">
        <v>0.32140999999999997</v>
      </c>
      <c r="F164">
        <v>2.52</v>
      </c>
      <c r="G164">
        <v>22677</v>
      </c>
      <c r="H164">
        <v>7289</v>
      </c>
      <c r="I164">
        <v>95295</v>
      </c>
      <c r="J164">
        <v>199535</v>
      </c>
      <c r="K164">
        <v>8.8000000000000007</v>
      </c>
    </row>
    <row r="165" spans="2:11" hidden="1" x14ac:dyDescent="0.4">
      <c r="B165">
        <v>1822</v>
      </c>
      <c r="C165" t="s">
        <v>53</v>
      </c>
      <c r="D165">
        <v>0.11079</v>
      </c>
      <c r="E165">
        <v>0.43059999999999998</v>
      </c>
      <c r="F165">
        <v>2.41</v>
      </c>
      <c r="G165">
        <v>15389</v>
      </c>
      <c r="H165">
        <v>6626</v>
      </c>
      <c r="I165">
        <v>59809</v>
      </c>
      <c r="J165">
        <v>104240</v>
      </c>
      <c r="K165">
        <v>6.77</v>
      </c>
    </row>
    <row r="166" spans="2:11" hidden="1" x14ac:dyDescent="0.4">
      <c r="B166">
        <v>1822</v>
      </c>
      <c r="C166" t="s">
        <v>54</v>
      </c>
      <c r="D166">
        <v>0.17311000000000001</v>
      </c>
      <c r="E166">
        <v>0.59175999999999995</v>
      </c>
      <c r="F166">
        <v>2.33</v>
      </c>
      <c r="G166">
        <v>8762</v>
      </c>
      <c r="H166">
        <v>5185</v>
      </c>
      <c r="I166">
        <v>29952</v>
      </c>
      <c r="J166">
        <v>44430</v>
      </c>
      <c r="K166">
        <v>5.07</v>
      </c>
    </row>
    <row r="167" spans="2:11" hidden="1" x14ac:dyDescent="0.4">
      <c r="B167">
        <v>1822</v>
      </c>
      <c r="C167" t="s">
        <v>55</v>
      </c>
      <c r="D167">
        <v>0.23319999999999999</v>
      </c>
      <c r="E167">
        <v>0.69349000000000005</v>
      </c>
      <c r="F167">
        <v>2.08</v>
      </c>
      <c r="G167">
        <v>3577</v>
      </c>
      <c r="H167">
        <v>2481</v>
      </c>
      <c r="I167">
        <v>10638</v>
      </c>
      <c r="J167">
        <v>14478</v>
      </c>
      <c r="K167">
        <v>4.05</v>
      </c>
    </row>
    <row r="168" spans="2:11" hidden="1" x14ac:dyDescent="0.4">
      <c r="B168">
        <v>1822</v>
      </c>
      <c r="C168" t="s">
        <v>56</v>
      </c>
      <c r="D168">
        <v>0.26407000000000003</v>
      </c>
      <c r="E168">
        <v>0.74350000000000005</v>
      </c>
      <c r="F168">
        <v>2.06</v>
      </c>
      <c r="G168">
        <v>1096</v>
      </c>
      <c r="H168">
        <v>815</v>
      </c>
      <c r="I168">
        <v>3087</v>
      </c>
      <c r="J168">
        <v>3840</v>
      </c>
      <c r="K168">
        <v>3.5</v>
      </c>
    </row>
    <row r="169" spans="2:11" hidden="1" x14ac:dyDescent="0.4">
      <c r="B169">
        <v>1822</v>
      </c>
      <c r="C169" t="s">
        <v>57</v>
      </c>
      <c r="D169">
        <v>0.3624</v>
      </c>
      <c r="E169">
        <v>0.84901000000000004</v>
      </c>
      <c r="F169">
        <v>1.87</v>
      </c>
      <c r="G169">
        <v>281</v>
      </c>
      <c r="H169">
        <v>239</v>
      </c>
      <c r="I169">
        <v>659</v>
      </c>
      <c r="J169">
        <v>753</v>
      </c>
      <c r="K169">
        <v>2.68</v>
      </c>
    </row>
    <row r="170" spans="2:11" hidden="1" x14ac:dyDescent="0.4">
      <c r="B170">
        <v>1822</v>
      </c>
      <c r="C170" t="s">
        <v>58</v>
      </c>
      <c r="D170">
        <v>0.44202000000000002</v>
      </c>
      <c r="E170">
        <v>0.90195999999999998</v>
      </c>
      <c r="F170">
        <v>1.72</v>
      </c>
      <c r="G170">
        <v>42</v>
      </c>
      <c r="H170">
        <v>38</v>
      </c>
      <c r="I170">
        <v>87</v>
      </c>
      <c r="J170">
        <v>95</v>
      </c>
      <c r="K170">
        <v>2.23</v>
      </c>
    </row>
    <row r="171" spans="2:11" hidden="1" x14ac:dyDescent="0.4">
      <c r="B171">
        <v>1822</v>
      </c>
      <c r="C171" t="s">
        <v>59</v>
      </c>
      <c r="D171">
        <v>0.52483000000000002</v>
      </c>
      <c r="E171">
        <v>0.93772999999999995</v>
      </c>
      <c r="F171">
        <v>1.57</v>
      </c>
      <c r="G171">
        <v>4</v>
      </c>
      <c r="H171">
        <v>4</v>
      </c>
      <c r="I171">
        <v>7</v>
      </c>
      <c r="J171">
        <v>8</v>
      </c>
      <c r="K171">
        <v>1.89</v>
      </c>
    </row>
    <row r="172" spans="2:11" hidden="1" x14ac:dyDescent="0.4">
      <c r="B172">
        <v>1822</v>
      </c>
      <c r="C172" t="s">
        <v>60</v>
      </c>
      <c r="D172">
        <v>0.59177000000000002</v>
      </c>
      <c r="E172">
        <v>1</v>
      </c>
      <c r="F172">
        <v>1.69</v>
      </c>
      <c r="G172">
        <v>0</v>
      </c>
      <c r="H172">
        <v>0</v>
      </c>
      <c r="I172">
        <v>0</v>
      </c>
      <c r="J172">
        <v>0</v>
      </c>
      <c r="K172">
        <v>1.69</v>
      </c>
    </row>
    <row r="173" spans="2:11" hidden="1" x14ac:dyDescent="0.4">
      <c r="B173">
        <v>1823</v>
      </c>
      <c r="C173">
        <v>0</v>
      </c>
      <c r="D173">
        <v>0.22183</v>
      </c>
      <c r="E173">
        <v>0.19198000000000001</v>
      </c>
      <c r="F173">
        <v>0.3</v>
      </c>
      <c r="G173">
        <v>100000</v>
      </c>
      <c r="H173">
        <v>19198</v>
      </c>
      <c r="I173">
        <v>86545</v>
      </c>
      <c r="J173">
        <v>3928850</v>
      </c>
      <c r="K173">
        <v>39.29</v>
      </c>
    </row>
    <row r="174" spans="2:11" hidden="1" x14ac:dyDescent="0.4">
      <c r="B174">
        <v>1823</v>
      </c>
      <c r="C174" s="4">
        <v>44287</v>
      </c>
      <c r="D174">
        <v>3.6299999999999999E-2</v>
      </c>
      <c r="E174">
        <v>0.13313</v>
      </c>
      <c r="F174">
        <v>1.51</v>
      </c>
      <c r="G174">
        <v>80802</v>
      </c>
      <c r="H174">
        <v>10757</v>
      </c>
      <c r="I174">
        <v>296385</v>
      </c>
      <c r="J174">
        <v>3842305</v>
      </c>
      <c r="K174">
        <v>47.55</v>
      </c>
    </row>
    <row r="175" spans="2:11" hidden="1" x14ac:dyDescent="0.4">
      <c r="B175">
        <v>1823</v>
      </c>
      <c r="C175" s="4">
        <v>44444</v>
      </c>
      <c r="D175">
        <v>1.176E-2</v>
      </c>
      <c r="E175">
        <v>5.6899999999999999E-2</v>
      </c>
      <c r="F175">
        <v>2.14</v>
      </c>
      <c r="G175">
        <v>70044</v>
      </c>
      <c r="H175">
        <v>3985</v>
      </c>
      <c r="I175">
        <v>338808</v>
      </c>
      <c r="J175">
        <v>3545920</v>
      </c>
      <c r="K175">
        <v>50.62</v>
      </c>
    </row>
    <row r="176" spans="2:11" hidden="1" x14ac:dyDescent="0.4">
      <c r="B176">
        <v>1823</v>
      </c>
      <c r="C176" s="5">
        <v>41913</v>
      </c>
      <c r="D176">
        <v>4.8300000000000001E-3</v>
      </c>
      <c r="E176">
        <v>2.384E-2</v>
      </c>
      <c r="F176">
        <v>2.2400000000000002</v>
      </c>
      <c r="G176">
        <v>66059</v>
      </c>
      <c r="H176">
        <v>1575</v>
      </c>
      <c r="I176">
        <v>325951</v>
      </c>
      <c r="J176">
        <v>3207112</v>
      </c>
      <c r="K176">
        <v>48.55</v>
      </c>
    </row>
    <row r="177" spans="2:11" hidden="1" x14ac:dyDescent="0.4">
      <c r="B177">
        <v>1823</v>
      </c>
      <c r="C177" t="s">
        <v>41</v>
      </c>
      <c r="D177">
        <v>6.0800000000000003E-3</v>
      </c>
      <c r="E177">
        <v>3.0009999999999998E-2</v>
      </c>
      <c r="F177">
        <v>2.81</v>
      </c>
      <c r="G177">
        <v>64484</v>
      </c>
      <c r="H177">
        <v>1935</v>
      </c>
      <c r="I177">
        <v>318175</v>
      </c>
      <c r="J177">
        <v>2881161</v>
      </c>
      <c r="K177">
        <v>44.68</v>
      </c>
    </row>
    <row r="178" spans="2:11" hidden="1" x14ac:dyDescent="0.4">
      <c r="B178">
        <v>1823</v>
      </c>
      <c r="C178" t="s">
        <v>42</v>
      </c>
      <c r="D178">
        <v>1.055E-2</v>
      </c>
      <c r="E178">
        <v>5.1400000000000001E-2</v>
      </c>
      <c r="F178">
        <v>2.52</v>
      </c>
      <c r="G178">
        <v>62549</v>
      </c>
      <c r="H178">
        <v>3215</v>
      </c>
      <c r="I178">
        <v>304767</v>
      </c>
      <c r="J178">
        <v>2562985</v>
      </c>
      <c r="K178">
        <v>40.98</v>
      </c>
    </row>
    <row r="179" spans="2:11" hidden="1" x14ac:dyDescent="0.4">
      <c r="B179">
        <v>1823</v>
      </c>
      <c r="C179" t="s">
        <v>43</v>
      </c>
      <c r="D179">
        <v>8.5800000000000008E-3</v>
      </c>
      <c r="E179">
        <v>4.1939999999999998E-2</v>
      </c>
      <c r="F179">
        <v>2.38</v>
      </c>
      <c r="G179">
        <v>59334</v>
      </c>
      <c r="H179">
        <v>2489</v>
      </c>
      <c r="I179">
        <v>290154</v>
      </c>
      <c r="J179">
        <v>2258218</v>
      </c>
      <c r="K179">
        <v>38.06</v>
      </c>
    </row>
    <row r="180" spans="2:11" hidden="1" x14ac:dyDescent="0.4">
      <c r="B180">
        <v>1823</v>
      </c>
      <c r="C180" t="s">
        <v>44</v>
      </c>
      <c r="D180">
        <v>8.4200000000000004E-3</v>
      </c>
      <c r="E180">
        <v>4.1250000000000002E-2</v>
      </c>
      <c r="F180">
        <v>2.54</v>
      </c>
      <c r="G180">
        <v>56845</v>
      </c>
      <c r="H180">
        <v>2345</v>
      </c>
      <c r="I180">
        <v>278448</v>
      </c>
      <c r="J180">
        <v>1968065</v>
      </c>
      <c r="K180">
        <v>34.619999999999997</v>
      </c>
    </row>
    <row r="181" spans="2:11" hidden="1" x14ac:dyDescent="0.4">
      <c r="B181">
        <v>1823</v>
      </c>
      <c r="C181" t="s">
        <v>45</v>
      </c>
      <c r="D181">
        <v>9.5200000000000007E-3</v>
      </c>
      <c r="E181">
        <v>4.6489999999999997E-2</v>
      </c>
      <c r="F181">
        <v>2.5299999999999998</v>
      </c>
      <c r="G181">
        <v>54501</v>
      </c>
      <c r="H181">
        <v>2534</v>
      </c>
      <c r="I181">
        <v>266247</v>
      </c>
      <c r="J181">
        <v>1689617</v>
      </c>
      <c r="K181">
        <v>31</v>
      </c>
    </row>
    <row r="182" spans="2:11" hidden="1" x14ac:dyDescent="0.4">
      <c r="B182">
        <v>1823</v>
      </c>
      <c r="C182" t="s">
        <v>46</v>
      </c>
      <c r="D182">
        <v>1.129E-2</v>
      </c>
      <c r="E182">
        <v>5.4940000000000003E-2</v>
      </c>
      <c r="F182">
        <v>2.54</v>
      </c>
      <c r="G182">
        <v>51967</v>
      </c>
      <c r="H182">
        <v>2855</v>
      </c>
      <c r="I182">
        <v>252821</v>
      </c>
      <c r="J182">
        <v>1423370</v>
      </c>
      <c r="K182">
        <v>27.39</v>
      </c>
    </row>
    <row r="183" spans="2:11" hidden="1" x14ac:dyDescent="0.4">
      <c r="B183">
        <v>1823</v>
      </c>
      <c r="C183" t="s">
        <v>47</v>
      </c>
      <c r="D183">
        <v>1.37E-2</v>
      </c>
      <c r="E183">
        <v>6.6320000000000004E-2</v>
      </c>
      <c r="F183">
        <v>2.58</v>
      </c>
      <c r="G183">
        <v>49112</v>
      </c>
      <c r="H183">
        <v>3257</v>
      </c>
      <c r="I183">
        <v>237679</v>
      </c>
      <c r="J183">
        <v>1170549</v>
      </c>
      <c r="K183">
        <v>23.83</v>
      </c>
    </row>
    <row r="184" spans="2:11" hidden="1" x14ac:dyDescent="0.4">
      <c r="B184">
        <v>1823</v>
      </c>
      <c r="C184" t="s">
        <v>48</v>
      </c>
      <c r="D184">
        <v>1.8329999999999999E-2</v>
      </c>
      <c r="E184">
        <v>8.7749999999999995E-2</v>
      </c>
      <c r="F184">
        <v>2.58</v>
      </c>
      <c r="G184">
        <v>45854</v>
      </c>
      <c r="H184">
        <v>4024</v>
      </c>
      <c r="I184">
        <v>219541</v>
      </c>
      <c r="J184">
        <v>932870</v>
      </c>
      <c r="K184">
        <v>20.34</v>
      </c>
    </row>
    <row r="185" spans="2:11" hidden="1" x14ac:dyDescent="0.4">
      <c r="B185">
        <v>1823</v>
      </c>
      <c r="C185" t="s">
        <v>49</v>
      </c>
      <c r="D185">
        <v>2.495E-2</v>
      </c>
      <c r="E185">
        <v>0.11766</v>
      </c>
      <c r="F185">
        <v>2.59</v>
      </c>
      <c r="G185">
        <v>41831</v>
      </c>
      <c r="H185">
        <v>4922</v>
      </c>
      <c r="I185">
        <v>197277</v>
      </c>
      <c r="J185">
        <v>713329</v>
      </c>
      <c r="K185">
        <v>17.05</v>
      </c>
    </row>
    <row r="186" spans="2:11" hidden="1" x14ac:dyDescent="0.4">
      <c r="B186">
        <v>1823</v>
      </c>
      <c r="C186" t="s">
        <v>50</v>
      </c>
      <c r="D186">
        <v>3.5740000000000001E-2</v>
      </c>
      <c r="E186">
        <v>0.16436999999999999</v>
      </c>
      <c r="F186">
        <v>2.56</v>
      </c>
      <c r="G186">
        <v>36909</v>
      </c>
      <c r="H186">
        <v>6067</v>
      </c>
      <c r="I186">
        <v>169762</v>
      </c>
      <c r="J186">
        <v>516052</v>
      </c>
      <c r="K186">
        <v>13.98</v>
      </c>
    </row>
    <row r="187" spans="2:11" hidden="1" x14ac:dyDescent="0.4">
      <c r="B187">
        <v>1823</v>
      </c>
      <c r="C187" t="s">
        <v>51</v>
      </c>
      <c r="D187">
        <v>5.0290000000000001E-2</v>
      </c>
      <c r="E187">
        <v>0.22398999999999999</v>
      </c>
      <c r="F187">
        <v>2.56</v>
      </c>
      <c r="G187">
        <v>30842</v>
      </c>
      <c r="H187">
        <v>6908</v>
      </c>
      <c r="I187">
        <v>137368</v>
      </c>
      <c r="J187">
        <v>346290</v>
      </c>
      <c r="K187">
        <v>11.23</v>
      </c>
    </row>
    <row r="188" spans="2:11" hidden="1" x14ac:dyDescent="0.4">
      <c r="B188">
        <v>1823</v>
      </c>
      <c r="C188" t="s">
        <v>52</v>
      </c>
      <c r="D188">
        <v>7.8770000000000007E-2</v>
      </c>
      <c r="E188">
        <v>0.32923999999999998</v>
      </c>
      <c r="F188">
        <v>2.5099999999999998</v>
      </c>
      <c r="G188">
        <v>23934</v>
      </c>
      <c r="H188">
        <v>7880</v>
      </c>
      <c r="I188">
        <v>100034</v>
      </c>
      <c r="J188">
        <v>208922</v>
      </c>
      <c r="K188">
        <v>8.73</v>
      </c>
    </row>
    <row r="189" spans="2:11" hidden="1" x14ac:dyDescent="0.4">
      <c r="B189">
        <v>1823</v>
      </c>
      <c r="C189" t="s">
        <v>53</v>
      </c>
      <c r="D189">
        <v>0.11165</v>
      </c>
      <c r="E189">
        <v>0.43287999999999999</v>
      </c>
      <c r="F189">
        <v>2.41</v>
      </c>
      <c r="G189">
        <v>16054</v>
      </c>
      <c r="H189">
        <v>6949</v>
      </c>
      <c r="I189">
        <v>62241</v>
      </c>
      <c r="J189">
        <v>108888</v>
      </c>
      <c r="K189">
        <v>6.78</v>
      </c>
    </row>
    <row r="190" spans="2:11" hidden="1" x14ac:dyDescent="0.4">
      <c r="B190">
        <v>1823</v>
      </c>
      <c r="C190" t="s">
        <v>54</v>
      </c>
      <c r="D190">
        <v>0.17188000000000001</v>
      </c>
      <c r="E190">
        <v>0.58838999999999997</v>
      </c>
      <c r="F190">
        <v>2.3199999999999998</v>
      </c>
      <c r="G190">
        <v>9104</v>
      </c>
      <c r="H190">
        <v>5357</v>
      </c>
      <c r="I190">
        <v>31166</v>
      </c>
      <c r="J190">
        <v>46647</v>
      </c>
      <c r="K190">
        <v>5.12</v>
      </c>
    </row>
    <row r="191" spans="2:11" hidden="1" x14ac:dyDescent="0.4">
      <c r="B191">
        <v>1823</v>
      </c>
      <c r="C191" t="s">
        <v>55</v>
      </c>
      <c r="D191">
        <v>0.23078000000000001</v>
      </c>
      <c r="E191">
        <v>0.68979999999999997</v>
      </c>
      <c r="F191">
        <v>2.08</v>
      </c>
      <c r="G191">
        <v>3747</v>
      </c>
      <c r="H191">
        <v>2585</v>
      </c>
      <c r="I191">
        <v>11201</v>
      </c>
      <c r="J191">
        <v>15481</v>
      </c>
      <c r="K191">
        <v>4.13</v>
      </c>
    </row>
    <row r="192" spans="2:11" hidden="1" x14ac:dyDescent="0.4">
      <c r="B192">
        <v>1823</v>
      </c>
      <c r="C192" t="s">
        <v>56</v>
      </c>
      <c r="D192">
        <v>0.24771000000000001</v>
      </c>
      <c r="E192">
        <v>0.71801999999999999</v>
      </c>
      <c r="F192">
        <v>2.0699999999999998</v>
      </c>
      <c r="G192">
        <v>1162</v>
      </c>
      <c r="H192">
        <v>835</v>
      </c>
      <c r="I192">
        <v>3369</v>
      </c>
      <c r="J192">
        <v>4280</v>
      </c>
      <c r="K192">
        <v>3.68</v>
      </c>
    </row>
    <row r="193" spans="2:11" hidden="1" x14ac:dyDescent="0.4">
      <c r="B193">
        <v>1823</v>
      </c>
      <c r="C193" t="s">
        <v>57</v>
      </c>
      <c r="D193">
        <v>0.34884999999999999</v>
      </c>
      <c r="E193">
        <v>0.83706000000000003</v>
      </c>
      <c r="F193">
        <v>1.89</v>
      </c>
      <c r="G193">
        <v>328</v>
      </c>
      <c r="H193">
        <v>274</v>
      </c>
      <c r="I193">
        <v>787</v>
      </c>
      <c r="J193">
        <v>910</v>
      </c>
      <c r="K193">
        <v>2.78</v>
      </c>
    </row>
    <row r="194" spans="2:11" hidden="1" x14ac:dyDescent="0.4">
      <c r="B194">
        <v>1823</v>
      </c>
      <c r="C194" t="s">
        <v>58</v>
      </c>
      <c r="D194">
        <v>0.42320999999999998</v>
      </c>
      <c r="E194">
        <v>0.89095999999999997</v>
      </c>
      <c r="F194">
        <v>1.75</v>
      </c>
      <c r="G194">
        <v>53</v>
      </c>
      <c r="H194">
        <v>48</v>
      </c>
      <c r="I194">
        <v>112</v>
      </c>
      <c r="J194">
        <v>124</v>
      </c>
      <c r="K194">
        <v>2.3199999999999998</v>
      </c>
    </row>
    <row r="195" spans="2:11" hidden="1" x14ac:dyDescent="0.4">
      <c r="B195">
        <v>1823</v>
      </c>
      <c r="C195" t="s">
        <v>59</v>
      </c>
      <c r="D195">
        <v>0.50127999999999995</v>
      </c>
      <c r="E195">
        <v>0.92878000000000005</v>
      </c>
      <c r="F195">
        <v>1.61</v>
      </c>
      <c r="G195">
        <v>6</v>
      </c>
      <c r="H195">
        <v>5</v>
      </c>
      <c r="I195">
        <v>11</v>
      </c>
      <c r="J195">
        <v>12</v>
      </c>
      <c r="K195">
        <v>1.98</v>
      </c>
    </row>
    <row r="196" spans="2:11" hidden="1" x14ac:dyDescent="0.4">
      <c r="B196">
        <v>1823</v>
      </c>
      <c r="C196" t="s">
        <v>60</v>
      </c>
      <c r="D196">
        <v>0.56457000000000002</v>
      </c>
      <c r="E196">
        <v>1</v>
      </c>
      <c r="F196">
        <v>1.77</v>
      </c>
      <c r="G196">
        <v>0</v>
      </c>
      <c r="H196">
        <v>0</v>
      </c>
      <c r="I196">
        <v>1</v>
      </c>
      <c r="J196">
        <v>1</v>
      </c>
      <c r="K196">
        <v>1.77</v>
      </c>
    </row>
    <row r="197" spans="2:11" hidden="1" x14ac:dyDescent="0.4">
      <c r="B197">
        <v>1824</v>
      </c>
      <c r="C197">
        <v>0</v>
      </c>
      <c r="D197">
        <v>0.23451</v>
      </c>
      <c r="E197">
        <v>0.20141000000000001</v>
      </c>
      <c r="F197">
        <v>0.3</v>
      </c>
      <c r="G197">
        <v>100000</v>
      </c>
      <c r="H197">
        <v>20141</v>
      </c>
      <c r="I197">
        <v>85885</v>
      </c>
      <c r="J197">
        <v>3850362</v>
      </c>
      <c r="K197">
        <v>38.5</v>
      </c>
    </row>
    <row r="198" spans="2:11" hidden="1" x14ac:dyDescent="0.4">
      <c r="B198">
        <v>1824</v>
      </c>
      <c r="C198" s="4">
        <v>44287</v>
      </c>
      <c r="D198">
        <v>3.9460000000000002E-2</v>
      </c>
      <c r="E198">
        <v>0.14366000000000001</v>
      </c>
      <c r="F198">
        <v>1.5</v>
      </c>
      <c r="G198">
        <v>79859</v>
      </c>
      <c r="H198">
        <v>11473</v>
      </c>
      <c r="I198">
        <v>290714</v>
      </c>
      <c r="J198">
        <v>3764477</v>
      </c>
      <c r="K198">
        <v>47.14</v>
      </c>
    </row>
    <row r="199" spans="2:11" hidden="1" x14ac:dyDescent="0.4">
      <c r="B199">
        <v>1824</v>
      </c>
      <c r="C199" s="4">
        <v>44444</v>
      </c>
      <c r="D199">
        <v>1.1849999999999999E-2</v>
      </c>
      <c r="E199">
        <v>5.7270000000000001E-2</v>
      </c>
      <c r="F199">
        <v>2.11</v>
      </c>
      <c r="G199">
        <v>68387</v>
      </c>
      <c r="H199">
        <v>3917</v>
      </c>
      <c r="I199">
        <v>330598</v>
      </c>
      <c r="J199">
        <v>3473763</v>
      </c>
      <c r="K199">
        <v>50.8</v>
      </c>
    </row>
    <row r="200" spans="2:11" hidden="1" x14ac:dyDescent="0.4">
      <c r="B200">
        <v>1824</v>
      </c>
      <c r="C200" s="5">
        <v>41913</v>
      </c>
      <c r="D200">
        <v>4.9399999999999999E-3</v>
      </c>
      <c r="E200">
        <v>2.4379999999999999E-2</v>
      </c>
      <c r="F200">
        <v>2.2799999999999998</v>
      </c>
      <c r="G200">
        <v>64470</v>
      </c>
      <c r="H200">
        <v>1572</v>
      </c>
      <c r="I200">
        <v>318075</v>
      </c>
      <c r="J200">
        <v>3143165</v>
      </c>
      <c r="K200">
        <v>48.75</v>
      </c>
    </row>
    <row r="201" spans="2:11" hidden="1" x14ac:dyDescent="0.4">
      <c r="B201">
        <v>1824</v>
      </c>
      <c r="C201" t="s">
        <v>41</v>
      </c>
      <c r="D201">
        <v>6.1199999999999996E-3</v>
      </c>
      <c r="E201">
        <v>3.0179999999999998E-2</v>
      </c>
      <c r="F201">
        <v>2.76</v>
      </c>
      <c r="G201">
        <v>62898</v>
      </c>
      <c r="H201">
        <v>1898</v>
      </c>
      <c r="I201">
        <v>310235</v>
      </c>
      <c r="J201">
        <v>2825090</v>
      </c>
      <c r="K201">
        <v>44.92</v>
      </c>
    </row>
    <row r="202" spans="2:11" hidden="1" x14ac:dyDescent="0.4">
      <c r="B202">
        <v>1824</v>
      </c>
      <c r="C202" t="s">
        <v>42</v>
      </c>
      <c r="D202">
        <v>1.008E-2</v>
      </c>
      <c r="E202">
        <v>4.9169999999999998E-2</v>
      </c>
      <c r="F202">
        <v>2.54</v>
      </c>
      <c r="G202">
        <v>61000</v>
      </c>
      <c r="H202">
        <v>2999</v>
      </c>
      <c r="I202">
        <v>297626</v>
      </c>
      <c r="J202">
        <v>2514855</v>
      </c>
      <c r="K202">
        <v>41.23</v>
      </c>
    </row>
    <row r="203" spans="2:11" hidden="1" x14ac:dyDescent="0.4">
      <c r="B203">
        <v>1824</v>
      </c>
      <c r="C203" t="s">
        <v>43</v>
      </c>
      <c r="D203">
        <v>9.1699999999999993E-3</v>
      </c>
      <c r="E203">
        <v>4.48E-2</v>
      </c>
      <c r="F203">
        <v>2.4</v>
      </c>
      <c r="G203">
        <v>58000</v>
      </c>
      <c r="H203">
        <v>2598</v>
      </c>
      <c r="I203">
        <v>283251</v>
      </c>
      <c r="J203">
        <v>2217229</v>
      </c>
      <c r="K203">
        <v>38.229999999999997</v>
      </c>
    </row>
    <row r="204" spans="2:11" hidden="1" x14ac:dyDescent="0.4">
      <c r="B204">
        <v>1824</v>
      </c>
      <c r="C204" t="s">
        <v>44</v>
      </c>
      <c r="D204">
        <v>8.1300000000000001E-3</v>
      </c>
      <c r="E204">
        <v>3.986E-2</v>
      </c>
      <c r="F204">
        <v>2.5</v>
      </c>
      <c r="G204">
        <v>55402</v>
      </c>
      <c r="H204">
        <v>2208</v>
      </c>
      <c r="I204">
        <v>271493</v>
      </c>
      <c r="J204">
        <v>1933978</v>
      </c>
      <c r="K204">
        <v>34.909999999999997</v>
      </c>
    </row>
    <row r="205" spans="2:11" hidden="1" x14ac:dyDescent="0.4">
      <c r="B205">
        <v>1824</v>
      </c>
      <c r="C205" t="s">
        <v>45</v>
      </c>
      <c r="D205">
        <v>9.3399999999999993E-3</v>
      </c>
      <c r="E205">
        <v>4.5629999999999997E-2</v>
      </c>
      <c r="F205">
        <v>2.54</v>
      </c>
      <c r="G205">
        <v>53194</v>
      </c>
      <c r="H205">
        <v>2427</v>
      </c>
      <c r="I205">
        <v>259996</v>
      </c>
      <c r="J205">
        <v>1662485</v>
      </c>
      <c r="K205">
        <v>31.25</v>
      </c>
    </row>
    <row r="206" spans="2:11" hidden="1" x14ac:dyDescent="0.4">
      <c r="B206">
        <v>1824</v>
      </c>
      <c r="C206" t="s">
        <v>46</v>
      </c>
      <c r="D206">
        <v>1.112E-2</v>
      </c>
      <c r="E206">
        <v>5.4129999999999998E-2</v>
      </c>
      <c r="F206">
        <v>2.5499999999999998</v>
      </c>
      <c r="G206">
        <v>50767</v>
      </c>
      <c r="H206">
        <v>2748</v>
      </c>
      <c r="I206">
        <v>247108</v>
      </c>
      <c r="J206">
        <v>1402489</v>
      </c>
      <c r="K206">
        <v>27.63</v>
      </c>
    </row>
    <row r="207" spans="2:11" hidden="1" x14ac:dyDescent="0.4">
      <c r="B207">
        <v>1824</v>
      </c>
      <c r="C207" t="s">
        <v>47</v>
      </c>
      <c r="D207">
        <v>1.3690000000000001E-2</v>
      </c>
      <c r="E207">
        <v>6.6259999999999999E-2</v>
      </c>
      <c r="F207">
        <v>2.58</v>
      </c>
      <c r="G207">
        <v>48019</v>
      </c>
      <c r="H207">
        <v>3182</v>
      </c>
      <c r="I207">
        <v>232388</v>
      </c>
      <c r="J207">
        <v>1155382</v>
      </c>
      <c r="K207">
        <v>24.06</v>
      </c>
    </row>
    <row r="208" spans="2:11" hidden="1" x14ac:dyDescent="0.4">
      <c r="B208">
        <v>1824</v>
      </c>
      <c r="C208" t="s">
        <v>48</v>
      </c>
      <c r="D208">
        <v>1.804E-2</v>
      </c>
      <c r="E208">
        <v>8.6419999999999997E-2</v>
      </c>
      <c r="F208">
        <v>2.58</v>
      </c>
      <c r="G208">
        <v>44837</v>
      </c>
      <c r="H208">
        <v>3875</v>
      </c>
      <c r="I208">
        <v>214798</v>
      </c>
      <c r="J208">
        <v>922994</v>
      </c>
      <c r="K208">
        <v>20.59</v>
      </c>
    </row>
    <row r="209" spans="2:11" hidden="1" x14ac:dyDescent="0.4">
      <c r="B209">
        <v>1824</v>
      </c>
      <c r="C209" t="s">
        <v>49</v>
      </c>
      <c r="D209">
        <v>2.4170000000000001E-2</v>
      </c>
      <c r="E209">
        <v>0.1142</v>
      </c>
      <c r="F209">
        <v>2.59</v>
      </c>
      <c r="G209">
        <v>40963</v>
      </c>
      <c r="H209">
        <v>4678</v>
      </c>
      <c r="I209">
        <v>193520</v>
      </c>
      <c r="J209">
        <v>708196</v>
      </c>
      <c r="K209">
        <v>17.29</v>
      </c>
    </row>
    <row r="210" spans="2:11" hidden="1" x14ac:dyDescent="0.4">
      <c r="B210">
        <v>1824</v>
      </c>
      <c r="C210" t="s">
        <v>50</v>
      </c>
      <c r="D210">
        <v>3.4959999999999998E-2</v>
      </c>
      <c r="E210">
        <v>0.16112000000000001</v>
      </c>
      <c r="F210">
        <v>2.57</v>
      </c>
      <c r="G210">
        <v>36285</v>
      </c>
      <c r="H210">
        <v>5846</v>
      </c>
      <c r="I210">
        <v>167206</v>
      </c>
      <c r="J210">
        <v>514676</v>
      </c>
      <c r="K210">
        <v>14.18</v>
      </c>
    </row>
    <row r="211" spans="2:11" hidden="1" x14ac:dyDescent="0.4">
      <c r="B211">
        <v>1824</v>
      </c>
      <c r="C211" t="s">
        <v>51</v>
      </c>
      <c r="D211">
        <v>4.9090000000000002E-2</v>
      </c>
      <c r="E211">
        <v>0.21925</v>
      </c>
      <c r="F211">
        <v>2.57</v>
      </c>
      <c r="G211">
        <v>30438</v>
      </c>
      <c r="H211">
        <v>6674</v>
      </c>
      <c r="I211">
        <v>135961</v>
      </c>
      <c r="J211">
        <v>347470</v>
      </c>
      <c r="K211">
        <v>11.42</v>
      </c>
    </row>
    <row r="212" spans="2:11" hidden="1" x14ac:dyDescent="0.4">
      <c r="B212">
        <v>1824</v>
      </c>
      <c r="C212" t="s">
        <v>52</v>
      </c>
      <c r="D212">
        <v>7.7179999999999999E-2</v>
      </c>
      <c r="E212">
        <v>0.32349</v>
      </c>
      <c r="F212">
        <v>2.5</v>
      </c>
      <c r="G212">
        <v>23765</v>
      </c>
      <c r="H212">
        <v>7688</v>
      </c>
      <c r="I212">
        <v>99609</v>
      </c>
      <c r="J212">
        <v>211509</v>
      </c>
      <c r="K212">
        <v>8.9</v>
      </c>
    </row>
    <row r="213" spans="2:11" hidden="1" x14ac:dyDescent="0.4">
      <c r="B213">
        <v>1824</v>
      </c>
      <c r="C213" t="s">
        <v>53</v>
      </c>
      <c r="D213">
        <v>0.1067</v>
      </c>
      <c r="E213">
        <v>0.41887999999999997</v>
      </c>
      <c r="F213">
        <v>2.44</v>
      </c>
      <c r="G213">
        <v>16077</v>
      </c>
      <c r="H213">
        <v>6734</v>
      </c>
      <c r="I213">
        <v>63115</v>
      </c>
      <c r="J213">
        <v>111900</v>
      </c>
      <c r="K213">
        <v>6.96</v>
      </c>
    </row>
    <row r="214" spans="2:11" hidden="1" x14ac:dyDescent="0.4">
      <c r="B214">
        <v>1824</v>
      </c>
      <c r="C214" t="s">
        <v>54</v>
      </c>
      <c r="D214">
        <v>0.17549999999999999</v>
      </c>
      <c r="E214">
        <v>0.59602999999999995</v>
      </c>
      <c r="F214">
        <v>2.31</v>
      </c>
      <c r="G214">
        <v>9343</v>
      </c>
      <c r="H214">
        <v>5568</v>
      </c>
      <c r="I214">
        <v>31729</v>
      </c>
      <c r="J214">
        <v>48785</v>
      </c>
      <c r="K214">
        <v>5.22</v>
      </c>
    </row>
    <row r="215" spans="2:11" hidden="1" x14ac:dyDescent="0.4">
      <c r="B215">
        <v>1824</v>
      </c>
      <c r="C215" t="s">
        <v>55</v>
      </c>
      <c r="D215">
        <v>0.2034</v>
      </c>
      <c r="E215">
        <v>0.63746000000000003</v>
      </c>
      <c r="F215">
        <v>2.0699999999999998</v>
      </c>
      <c r="G215">
        <v>3774</v>
      </c>
      <c r="H215">
        <v>2406</v>
      </c>
      <c r="I215">
        <v>11828</v>
      </c>
      <c r="J215">
        <v>17055</v>
      </c>
      <c r="K215">
        <v>4.5199999999999996</v>
      </c>
    </row>
    <row r="216" spans="2:11" hidden="1" x14ac:dyDescent="0.4">
      <c r="B216">
        <v>1824</v>
      </c>
      <c r="C216" t="s">
        <v>56</v>
      </c>
      <c r="D216">
        <v>0.24393000000000001</v>
      </c>
      <c r="E216">
        <v>0.72130000000000005</v>
      </c>
      <c r="F216">
        <v>2.17</v>
      </c>
      <c r="G216">
        <v>1368</v>
      </c>
      <c r="H216">
        <v>987</v>
      </c>
      <c r="I216">
        <v>4046</v>
      </c>
      <c r="J216">
        <v>5227</v>
      </c>
      <c r="K216">
        <v>3.82</v>
      </c>
    </row>
    <row r="217" spans="2:11" hidden="1" x14ac:dyDescent="0.4">
      <c r="B217">
        <v>1824</v>
      </c>
      <c r="C217" t="s">
        <v>57</v>
      </c>
      <c r="D217">
        <v>0.31145</v>
      </c>
      <c r="E217">
        <v>0.79925999999999997</v>
      </c>
      <c r="F217">
        <v>1.95</v>
      </c>
      <c r="G217">
        <v>381</v>
      </c>
      <c r="H217">
        <v>305</v>
      </c>
      <c r="I217">
        <v>979</v>
      </c>
      <c r="J217">
        <v>1181</v>
      </c>
      <c r="K217">
        <v>3.1</v>
      </c>
    </row>
    <row r="218" spans="2:11" hidden="1" x14ac:dyDescent="0.4">
      <c r="B218">
        <v>1824</v>
      </c>
      <c r="C218" t="s">
        <v>58</v>
      </c>
      <c r="D218">
        <v>0.36919999999999997</v>
      </c>
      <c r="E218">
        <v>0.85238999999999998</v>
      </c>
      <c r="F218">
        <v>1.84</v>
      </c>
      <c r="G218">
        <v>77</v>
      </c>
      <c r="H218">
        <v>65</v>
      </c>
      <c r="I218">
        <v>177</v>
      </c>
      <c r="J218">
        <v>203</v>
      </c>
      <c r="K218">
        <v>2.65</v>
      </c>
    </row>
    <row r="219" spans="2:11" hidden="1" x14ac:dyDescent="0.4">
      <c r="B219">
        <v>1824</v>
      </c>
      <c r="C219" t="s">
        <v>59</v>
      </c>
      <c r="D219">
        <v>0.43092999999999998</v>
      </c>
      <c r="E219">
        <v>0.89405999999999997</v>
      </c>
      <c r="F219">
        <v>1.73</v>
      </c>
      <c r="G219">
        <v>11</v>
      </c>
      <c r="H219">
        <v>10</v>
      </c>
      <c r="I219">
        <v>23</v>
      </c>
      <c r="J219">
        <v>26</v>
      </c>
      <c r="K219">
        <v>2.2999999999999998</v>
      </c>
    </row>
    <row r="220" spans="2:11" hidden="1" x14ac:dyDescent="0.4">
      <c r="B220">
        <v>1824</v>
      </c>
      <c r="C220" t="s">
        <v>60</v>
      </c>
      <c r="D220">
        <v>0.48072999999999999</v>
      </c>
      <c r="E220">
        <v>1</v>
      </c>
      <c r="F220">
        <v>2.08</v>
      </c>
      <c r="G220">
        <v>1</v>
      </c>
      <c r="H220">
        <v>1</v>
      </c>
      <c r="I220">
        <v>2</v>
      </c>
      <c r="J220">
        <v>2</v>
      </c>
      <c r="K220">
        <v>2.08</v>
      </c>
    </row>
    <row r="221" spans="2:11" hidden="1" x14ac:dyDescent="0.4">
      <c r="B221">
        <v>1825</v>
      </c>
      <c r="C221">
        <v>0</v>
      </c>
      <c r="D221">
        <v>0.22378000000000001</v>
      </c>
      <c r="E221">
        <v>0.19344</v>
      </c>
      <c r="F221">
        <v>0.3</v>
      </c>
      <c r="G221">
        <v>100000</v>
      </c>
      <c r="H221">
        <v>19344</v>
      </c>
      <c r="I221">
        <v>86443</v>
      </c>
      <c r="J221">
        <v>3813364</v>
      </c>
      <c r="K221">
        <v>38.130000000000003</v>
      </c>
    </row>
    <row r="222" spans="2:11" hidden="1" x14ac:dyDescent="0.4">
      <c r="B222">
        <v>1825</v>
      </c>
      <c r="C222" s="4">
        <v>44287</v>
      </c>
      <c r="D222">
        <v>4.1459999999999997E-2</v>
      </c>
      <c r="E222">
        <v>0.15029999999999999</v>
      </c>
      <c r="F222">
        <v>1.5</v>
      </c>
      <c r="G222">
        <v>80656</v>
      </c>
      <c r="H222">
        <v>12123</v>
      </c>
      <c r="I222">
        <v>292367</v>
      </c>
      <c r="J222">
        <v>3726922</v>
      </c>
      <c r="K222">
        <v>46.21</v>
      </c>
    </row>
    <row r="223" spans="2:11" hidden="1" x14ac:dyDescent="0.4">
      <c r="B223">
        <v>1825</v>
      </c>
      <c r="C223" s="4">
        <v>44444</v>
      </c>
      <c r="D223">
        <v>1.247E-2</v>
      </c>
      <c r="E223">
        <v>6.0159999999999998E-2</v>
      </c>
      <c r="F223">
        <v>2.1</v>
      </c>
      <c r="G223">
        <v>68533</v>
      </c>
      <c r="H223">
        <v>4123</v>
      </c>
      <c r="I223">
        <v>330728</v>
      </c>
      <c r="J223">
        <v>3434555</v>
      </c>
      <c r="K223">
        <v>50.12</v>
      </c>
    </row>
    <row r="224" spans="2:11" hidden="1" x14ac:dyDescent="0.4">
      <c r="B224">
        <v>1825</v>
      </c>
      <c r="C224" s="5">
        <v>41913</v>
      </c>
      <c r="D224">
        <v>5.11E-3</v>
      </c>
      <c r="E224">
        <v>2.521E-2</v>
      </c>
      <c r="F224">
        <v>2.3199999999999998</v>
      </c>
      <c r="G224">
        <v>64410</v>
      </c>
      <c r="H224">
        <v>1624</v>
      </c>
      <c r="I224">
        <v>317692</v>
      </c>
      <c r="J224">
        <v>3103827</v>
      </c>
      <c r="K224">
        <v>48.19</v>
      </c>
    </row>
    <row r="225" spans="2:11" hidden="1" x14ac:dyDescent="0.4">
      <c r="B225">
        <v>1825</v>
      </c>
      <c r="C225" t="s">
        <v>41</v>
      </c>
      <c r="D225">
        <v>6.8999999999999999E-3</v>
      </c>
      <c r="E225">
        <v>3.3980000000000003E-2</v>
      </c>
      <c r="F225">
        <v>2.7</v>
      </c>
      <c r="G225">
        <v>62787</v>
      </c>
      <c r="H225">
        <v>2134</v>
      </c>
      <c r="I225">
        <v>309034</v>
      </c>
      <c r="J225">
        <v>2786135</v>
      </c>
      <c r="K225">
        <v>44.37</v>
      </c>
    </row>
    <row r="226" spans="2:11" hidden="1" x14ac:dyDescent="0.4">
      <c r="B226">
        <v>1825</v>
      </c>
      <c r="C226" t="s">
        <v>42</v>
      </c>
      <c r="D226">
        <v>9.6399999999999993E-3</v>
      </c>
      <c r="E226">
        <v>4.709E-2</v>
      </c>
      <c r="F226">
        <v>2.52</v>
      </c>
      <c r="G226">
        <v>60653</v>
      </c>
      <c r="H226">
        <v>2856</v>
      </c>
      <c r="I226">
        <v>296172</v>
      </c>
      <c r="J226">
        <v>2477101</v>
      </c>
      <c r="K226">
        <v>40.840000000000003</v>
      </c>
    </row>
    <row r="227" spans="2:11" hidden="1" x14ac:dyDescent="0.4">
      <c r="B227">
        <v>1825</v>
      </c>
      <c r="C227" t="s">
        <v>43</v>
      </c>
      <c r="D227">
        <v>9.0299999999999998E-3</v>
      </c>
      <c r="E227">
        <v>4.4110000000000003E-2</v>
      </c>
      <c r="F227">
        <v>2.44</v>
      </c>
      <c r="G227">
        <v>57797</v>
      </c>
      <c r="H227">
        <v>2549</v>
      </c>
      <c r="I227">
        <v>282455</v>
      </c>
      <c r="J227">
        <v>2180929</v>
      </c>
      <c r="K227">
        <v>37.729999999999997</v>
      </c>
    </row>
    <row r="228" spans="2:11" hidden="1" x14ac:dyDescent="0.4">
      <c r="B228">
        <v>1825</v>
      </c>
      <c r="C228" t="s">
        <v>44</v>
      </c>
      <c r="D228">
        <v>8.5800000000000008E-3</v>
      </c>
      <c r="E228">
        <v>4.2020000000000002E-2</v>
      </c>
      <c r="F228">
        <v>2.5099999999999998</v>
      </c>
      <c r="G228">
        <v>55247</v>
      </c>
      <c r="H228">
        <v>2321</v>
      </c>
      <c r="I228">
        <v>270453</v>
      </c>
      <c r="J228">
        <v>1898474</v>
      </c>
      <c r="K228">
        <v>34.36</v>
      </c>
    </row>
    <row r="229" spans="2:11" hidden="1" x14ac:dyDescent="0.4">
      <c r="B229">
        <v>1825</v>
      </c>
      <c r="C229" t="s">
        <v>45</v>
      </c>
      <c r="D229">
        <v>9.7999999999999997E-3</v>
      </c>
      <c r="E229">
        <v>4.7849999999999997E-2</v>
      </c>
      <c r="F229">
        <v>2.5299999999999998</v>
      </c>
      <c r="G229">
        <v>52926</v>
      </c>
      <c r="H229">
        <v>2533</v>
      </c>
      <c r="I229">
        <v>258378</v>
      </c>
      <c r="J229">
        <v>1628020</v>
      </c>
      <c r="K229">
        <v>30.76</v>
      </c>
    </row>
    <row r="230" spans="2:11" hidden="1" x14ac:dyDescent="0.4">
      <c r="B230">
        <v>1825</v>
      </c>
      <c r="C230" t="s">
        <v>46</v>
      </c>
      <c r="D230">
        <v>1.189E-2</v>
      </c>
      <c r="E230">
        <v>5.7779999999999998E-2</v>
      </c>
      <c r="F230">
        <v>2.57</v>
      </c>
      <c r="G230">
        <v>50393</v>
      </c>
      <c r="H230">
        <v>2912</v>
      </c>
      <c r="I230">
        <v>244888</v>
      </c>
      <c r="J230">
        <v>1369642</v>
      </c>
      <c r="K230">
        <v>27.18</v>
      </c>
    </row>
    <row r="231" spans="2:11" hidden="1" x14ac:dyDescent="0.4">
      <c r="B231">
        <v>1825</v>
      </c>
      <c r="C231" t="s">
        <v>47</v>
      </c>
      <c r="D231">
        <v>1.465E-2</v>
      </c>
      <c r="E231">
        <v>7.0720000000000005E-2</v>
      </c>
      <c r="F231">
        <v>2.56</v>
      </c>
      <c r="G231">
        <v>47482</v>
      </c>
      <c r="H231">
        <v>3358</v>
      </c>
      <c r="I231">
        <v>229201</v>
      </c>
      <c r="J231">
        <v>1124754</v>
      </c>
      <c r="K231">
        <v>23.69</v>
      </c>
    </row>
    <row r="232" spans="2:11" hidden="1" x14ac:dyDescent="0.4">
      <c r="B232">
        <v>1825</v>
      </c>
      <c r="C232" t="s">
        <v>48</v>
      </c>
      <c r="D232">
        <v>1.8429999999999998E-2</v>
      </c>
      <c r="E232">
        <v>8.8179999999999994E-2</v>
      </c>
      <c r="F232">
        <v>2.57</v>
      </c>
      <c r="G232">
        <v>44124</v>
      </c>
      <c r="H232">
        <v>3891</v>
      </c>
      <c r="I232">
        <v>211169</v>
      </c>
      <c r="J232">
        <v>895553</v>
      </c>
      <c r="K232">
        <v>20.3</v>
      </c>
    </row>
    <row r="233" spans="2:11" hidden="1" x14ac:dyDescent="0.4">
      <c r="B233">
        <v>1825</v>
      </c>
      <c r="C233" t="s">
        <v>49</v>
      </c>
      <c r="D233">
        <v>2.538E-2</v>
      </c>
      <c r="E233">
        <v>0.1196</v>
      </c>
      <c r="F233">
        <v>2.59</v>
      </c>
      <c r="G233">
        <v>40233</v>
      </c>
      <c r="H233">
        <v>4812</v>
      </c>
      <c r="I233">
        <v>189568</v>
      </c>
      <c r="J233">
        <v>684385</v>
      </c>
      <c r="K233">
        <v>17.010000000000002</v>
      </c>
    </row>
    <row r="234" spans="2:11" hidden="1" x14ac:dyDescent="0.4">
      <c r="B234">
        <v>1825</v>
      </c>
      <c r="C234" t="s">
        <v>50</v>
      </c>
      <c r="D234">
        <v>3.6639999999999999E-2</v>
      </c>
      <c r="E234">
        <v>0.16818</v>
      </c>
      <c r="F234">
        <v>2.56</v>
      </c>
      <c r="G234">
        <v>35421</v>
      </c>
      <c r="H234">
        <v>5957</v>
      </c>
      <c r="I234">
        <v>162568</v>
      </c>
      <c r="J234">
        <v>494817</v>
      </c>
      <c r="K234">
        <v>13.97</v>
      </c>
    </row>
    <row r="235" spans="2:11" hidden="1" x14ac:dyDescent="0.4">
      <c r="B235">
        <v>1825</v>
      </c>
      <c r="C235" t="s">
        <v>51</v>
      </c>
      <c r="D235">
        <v>5.0139999999999997E-2</v>
      </c>
      <c r="E235">
        <v>0.22334000000000001</v>
      </c>
      <c r="F235">
        <v>2.56</v>
      </c>
      <c r="G235">
        <v>29464</v>
      </c>
      <c r="H235">
        <v>6580</v>
      </c>
      <c r="I235">
        <v>131252</v>
      </c>
      <c r="J235">
        <v>332249</v>
      </c>
      <c r="K235">
        <v>11.28</v>
      </c>
    </row>
    <row r="236" spans="2:11" hidden="1" x14ac:dyDescent="0.4">
      <c r="B236">
        <v>1825</v>
      </c>
      <c r="C236" t="s">
        <v>52</v>
      </c>
      <c r="D236">
        <v>7.8189999999999996E-2</v>
      </c>
      <c r="E236">
        <v>0.32707000000000003</v>
      </c>
      <c r="F236">
        <v>2.5</v>
      </c>
      <c r="G236">
        <v>22884</v>
      </c>
      <c r="H236">
        <v>7484</v>
      </c>
      <c r="I236">
        <v>95728</v>
      </c>
      <c r="J236">
        <v>200997</v>
      </c>
      <c r="K236">
        <v>8.7799999999999994</v>
      </c>
    </row>
    <row r="237" spans="2:11" hidden="1" x14ac:dyDescent="0.4">
      <c r="B237">
        <v>1825</v>
      </c>
      <c r="C237" t="s">
        <v>53</v>
      </c>
      <c r="D237">
        <v>0.10793999999999999</v>
      </c>
      <c r="E237">
        <v>0.4229</v>
      </c>
      <c r="F237">
        <v>2.44</v>
      </c>
      <c r="G237">
        <v>15399</v>
      </c>
      <c r="H237">
        <v>6512</v>
      </c>
      <c r="I237">
        <v>60330</v>
      </c>
      <c r="J237">
        <v>105269</v>
      </c>
      <c r="K237">
        <v>6.84</v>
      </c>
    </row>
    <row r="238" spans="2:11" hidden="1" x14ac:dyDescent="0.4">
      <c r="B238">
        <v>1825</v>
      </c>
      <c r="C238" t="s">
        <v>54</v>
      </c>
      <c r="D238">
        <v>0.17645</v>
      </c>
      <c r="E238">
        <v>0.59823999999999999</v>
      </c>
      <c r="F238">
        <v>2.31</v>
      </c>
      <c r="G238">
        <v>8887</v>
      </c>
      <c r="H238">
        <v>5316</v>
      </c>
      <c r="I238">
        <v>30131</v>
      </c>
      <c r="J238">
        <v>44938</v>
      </c>
      <c r="K238">
        <v>5.0599999999999996</v>
      </c>
    </row>
    <row r="239" spans="2:11" hidden="1" x14ac:dyDescent="0.4">
      <c r="B239">
        <v>1825</v>
      </c>
      <c r="C239" t="s">
        <v>55</v>
      </c>
      <c r="D239">
        <v>0.22181999999999999</v>
      </c>
      <c r="E239">
        <v>0.67481000000000002</v>
      </c>
      <c r="F239">
        <v>2.1</v>
      </c>
      <c r="G239">
        <v>3570</v>
      </c>
      <c r="H239">
        <v>2409</v>
      </c>
      <c r="I239">
        <v>10861</v>
      </c>
      <c r="J239">
        <v>14808</v>
      </c>
      <c r="K239">
        <v>4.1500000000000004</v>
      </c>
    </row>
    <row r="240" spans="2:11" hidden="1" x14ac:dyDescent="0.4">
      <c r="B240">
        <v>1825</v>
      </c>
      <c r="C240" t="s">
        <v>56</v>
      </c>
      <c r="D240">
        <v>0.27564</v>
      </c>
      <c r="E240">
        <v>0.76254</v>
      </c>
      <c r="F240">
        <v>2.0699999999999998</v>
      </c>
      <c r="G240">
        <v>1161</v>
      </c>
      <c r="H240">
        <v>885</v>
      </c>
      <c r="I240">
        <v>3212</v>
      </c>
      <c r="J240">
        <v>3946</v>
      </c>
      <c r="K240">
        <v>3.4</v>
      </c>
    </row>
    <row r="241" spans="2:11" hidden="1" x14ac:dyDescent="0.4">
      <c r="B241">
        <v>1825</v>
      </c>
      <c r="C241" t="s">
        <v>57</v>
      </c>
      <c r="D241">
        <v>0.36470999999999998</v>
      </c>
      <c r="E241">
        <v>0.85089999999999999</v>
      </c>
      <c r="F241">
        <v>1.87</v>
      </c>
      <c r="G241">
        <v>276</v>
      </c>
      <c r="H241">
        <v>235</v>
      </c>
      <c r="I241">
        <v>643</v>
      </c>
      <c r="J241">
        <v>734</v>
      </c>
      <c r="K241">
        <v>2.66</v>
      </c>
    </row>
    <row r="242" spans="2:11" hidden="1" x14ac:dyDescent="0.4">
      <c r="B242">
        <v>1825</v>
      </c>
      <c r="C242" t="s">
        <v>58</v>
      </c>
      <c r="D242">
        <v>0.44464999999999999</v>
      </c>
      <c r="E242">
        <v>0.90337999999999996</v>
      </c>
      <c r="F242">
        <v>1.71</v>
      </c>
      <c r="G242">
        <v>41</v>
      </c>
      <c r="H242">
        <v>37</v>
      </c>
      <c r="I242">
        <v>84</v>
      </c>
      <c r="J242">
        <v>91</v>
      </c>
      <c r="K242">
        <v>2.21</v>
      </c>
    </row>
    <row r="243" spans="2:11" hidden="1" x14ac:dyDescent="0.4">
      <c r="B243">
        <v>1825</v>
      </c>
      <c r="C243" t="s">
        <v>59</v>
      </c>
      <c r="D243">
        <v>0.52768999999999999</v>
      </c>
      <c r="E243">
        <v>0.93871000000000004</v>
      </c>
      <c r="F243">
        <v>1.57</v>
      </c>
      <c r="G243">
        <v>4</v>
      </c>
      <c r="H243">
        <v>4</v>
      </c>
      <c r="I243">
        <v>7</v>
      </c>
      <c r="J243">
        <v>7</v>
      </c>
      <c r="K243">
        <v>1.88</v>
      </c>
    </row>
    <row r="244" spans="2:11" hidden="1" x14ac:dyDescent="0.4">
      <c r="B244">
        <v>1825</v>
      </c>
      <c r="C244" t="s">
        <v>60</v>
      </c>
      <c r="D244">
        <v>0.59475</v>
      </c>
      <c r="E244">
        <v>1</v>
      </c>
      <c r="F244">
        <v>1.68</v>
      </c>
      <c r="G244">
        <v>0</v>
      </c>
      <c r="H244">
        <v>0</v>
      </c>
      <c r="I244">
        <v>0</v>
      </c>
      <c r="J244">
        <v>0</v>
      </c>
      <c r="K244">
        <v>1.68</v>
      </c>
    </row>
    <row r="245" spans="2:11" hidden="1" x14ac:dyDescent="0.4">
      <c r="B245">
        <v>1826</v>
      </c>
      <c r="C245">
        <v>0</v>
      </c>
      <c r="D245">
        <v>0.22286</v>
      </c>
      <c r="E245">
        <v>0.19275</v>
      </c>
      <c r="F245">
        <v>0.3</v>
      </c>
      <c r="G245">
        <v>100000</v>
      </c>
      <c r="H245">
        <v>19275</v>
      </c>
      <c r="I245">
        <v>86491</v>
      </c>
      <c r="J245">
        <v>3731241</v>
      </c>
      <c r="K245">
        <v>37.31</v>
      </c>
    </row>
    <row r="246" spans="2:11" hidden="1" x14ac:dyDescent="0.4">
      <c r="B246">
        <v>1826</v>
      </c>
      <c r="C246" s="4">
        <v>44287</v>
      </c>
      <c r="D246">
        <v>4.0849999999999997E-2</v>
      </c>
      <c r="E246">
        <v>0.14845</v>
      </c>
      <c r="F246">
        <v>1.53</v>
      </c>
      <c r="G246">
        <v>80725</v>
      </c>
      <c r="H246">
        <v>11984</v>
      </c>
      <c r="I246">
        <v>293341</v>
      </c>
      <c r="J246">
        <v>3644750</v>
      </c>
      <c r="K246">
        <v>45.15</v>
      </c>
    </row>
    <row r="247" spans="2:11" hidden="1" x14ac:dyDescent="0.4">
      <c r="B247">
        <v>1826</v>
      </c>
      <c r="C247" s="4">
        <v>44444</v>
      </c>
      <c r="D247">
        <v>1.349E-2</v>
      </c>
      <c r="E247">
        <v>6.4960000000000004E-2</v>
      </c>
      <c r="F247">
        <v>2.15</v>
      </c>
      <c r="G247">
        <v>68741</v>
      </c>
      <c r="H247">
        <v>4465</v>
      </c>
      <c r="I247">
        <v>330958</v>
      </c>
      <c r="J247">
        <v>3351409</v>
      </c>
      <c r="K247">
        <v>48.75</v>
      </c>
    </row>
    <row r="248" spans="2:11" hidden="1" x14ac:dyDescent="0.4">
      <c r="B248">
        <v>1826</v>
      </c>
      <c r="C248" s="5">
        <v>41913</v>
      </c>
      <c r="D248">
        <v>5.9100000000000003E-3</v>
      </c>
      <c r="E248">
        <v>2.9100000000000001E-2</v>
      </c>
      <c r="F248">
        <v>2.29</v>
      </c>
      <c r="G248">
        <v>64276</v>
      </c>
      <c r="H248">
        <v>1871</v>
      </c>
      <c r="I248">
        <v>316312</v>
      </c>
      <c r="J248">
        <v>3020450</v>
      </c>
      <c r="K248">
        <v>46.99</v>
      </c>
    </row>
    <row r="249" spans="2:11" hidden="1" x14ac:dyDescent="0.4">
      <c r="B249">
        <v>1826</v>
      </c>
      <c r="C249" t="s">
        <v>41</v>
      </c>
      <c r="D249">
        <v>7.2300000000000003E-3</v>
      </c>
      <c r="E249">
        <v>3.5540000000000002E-2</v>
      </c>
      <c r="F249">
        <v>2.7</v>
      </c>
      <c r="G249">
        <v>62405</v>
      </c>
      <c r="H249">
        <v>2218</v>
      </c>
      <c r="I249">
        <v>306926</v>
      </c>
      <c r="J249">
        <v>2704138</v>
      </c>
      <c r="K249">
        <v>43.33</v>
      </c>
    </row>
    <row r="250" spans="2:11" hidden="1" x14ac:dyDescent="0.4">
      <c r="B250">
        <v>1826</v>
      </c>
      <c r="C250" t="s">
        <v>42</v>
      </c>
      <c r="D250">
        <v>1.077E-2</v>
      </c>
      <c r="E250">
        <v>5.2479999999999999E-2</v>
      </c>
      <c r="F250">
        <v>2.54</v>
      </c>
      <c r="G250">
        <v>60188</v>
      </c>
      <c r="H250">
        <v>3159</v>
      </c>
      <c r="I250">
        <v>293181</v>
      </c>
      <c r="J250">
        <v>2397213</v>
      </c>
      <c r="K250">
        <v>39.83</v>
      </c>
    </row>
    <row r="251" spans="2:11" hidden="1" x14ac:dyDescent="0.4">
      <c r="B251">
        <v>1826</v>
      </c>
      <c r="C251" t="s">
        <v>43</v>
      </c>
      <c r="D251">
        <v>1.014E-2</v>
      </c>
      <c r="E251">
        <v>4.9390000000000003E-2</v>
      </c>
      <c r="F251">
        <v>2.41</v>
      </c>
      <c r="G251">
        <v>57029</v>
      </c>
      <c r="H251">
        <v>2817</v>
      </c>
      <c r="I251">
        <v>277860</v>
      </c>
      <c r="J251">
        <v>2104031</v>
      </c>
      <c r="K251">
        <v>36.89</v>
      </c>
    </row>
    <row r="252" spans="2:11" hidden="1" x14ac:dyDescent="0.4">
      <c r="B252">
        <v>1826</v>
      </c>
      <c r="C252" t="s">
        <v>44</v>
      </c>
      <c r="D252">
        <v>9.0299999999999998E-3</v>
      </c>
      <c r="E252">
        <v>4.4130000000000003E-2</v>
      </c>
      <c r="F252">
        <v>2.48</v>
      </c>
      <c r="G252">
        <v>54212</v>
      </c>
      <c r="H252">
        <v>2392</v>
      </c>
      <c r="I252">
        <v>265026</v>
      </c>
      <c r="J252">
        <v>1826172</v>
      </c>
      <c r="K252">
        <v>33.69</v>
      </c>
    </row>
    <row r="253" spans="2:11" hidden="1" x14ac:dyDescent="0.4">
      <c r="B253">
        <v>1826</v>
      </c>
      <c r="C253" t="s">
        <v>45</v>
      </c>
      <c r="D253">
        <v>9.92E-3</v>
      </c>
      <c r="E253">
        <v>4.8410000000000002E-2</v>
      </c>
      <c r="F253">
        <v>2.5499999999999998</v>
      </c>
      <c r="G253">
        <v>51820</v>
      </c>
      <c r="H253">
        <v>2508</v>
      </c>
      <c r="I253">
        <v>252948</v>
      </c>
      <c r="J253">
        <v>1561146</v>
      </c>
      <c r="K253">
        <v>30.13</v>
      </c>
    </row>
    <row r="254" spans="2:11" hidden="1" x14ac:dyDescent="0.4">
      <c r="B254">
        <v>1826</v>
      </c>
      <c r="C254" t="s">
        <v>46</v>
      </c>
      <c r="D254">
        <v>1.2529999999999999E-2</v>
      </c>
      <c r="E254">
        <v>6.0810000000000003E-2</v>
      </c>
      <c r="F254">
        <v>2.57</v>
      </c>
      <c r="G254">
        <v>49312</v>
      </c>
      <c r="H254">
        <v>2999</v>
      </c>
      <c r="I254">
        <v>239279</v>
      </c>
      <c r="J254">
        <v>1308198</v>
      </c>
      <c r="K254">
        <v>26.53</v>
      </c>
    </row>
    <row r="255" spans="2:11" hidden="1" x14ac:dyDescent="0.4">
      <c r="B255">
        <v>1826</v>
      </c>
      <c r="C255" t="s">
        <v>47</v>
      </c>
      <c r="D255">
        <v>1.5350000000000001E-2</v>
      </c>
      <c r="E255">
        <v>7.3980000000000004E-2</v>
      </c>
      <c r="F255">
        <v>2.5499999999999998</v>
      </c>
      <c r="G255">
        <v>46313</v>
      </c>
      <c r="H255">
        <v>3426</v>
      </c>
      <c r="I255">
        <v>223164</v>
      </c>
      <c r="J255">
        <v>1068918</v>
      </c>
      <c r="K255">
        <v>23.08</v>
      </c>
    </row>
    <row r="256" spans="2:11" hidden="1" x14ac:dyDescent="0.4">
      <c r="B256">
        <v>1826</v>
      </c>
      <c r="C256" t="s">
        <v>48</v>
      </c>
      <c r="D256">
        <v>1.9470000000000001E-2</v>
      </c>
      <c r="E256">
        <v>9.2939999999999995E-2</v>
      </c>
      <c r="F256">
        <v>2.57</v>
      </c>
      <c r="G256">
        <v>42887</v>
      </c>
      <c r="H256">
        <v>3986</v>
      </c>
      <c r="I256">
        <v>204757</v>
      </c>
      <c r="J256">
        <v>845754</v>
      </c>
      <c r="K256">
        <v>19.72</v>
      </c>
    </row>
    <row r="257" spans="2:11" hidden="1" x14ac:dyDescent="0.4">
      <c r="B257">
        <v>1826</v>
      </c>
      <c r="C257" t="s">
        <v>49</v>
      </c>
      <c r="D257">
        <v>2.6259999999999999E-2</v>
      </c>
      <c r="E257">
        <v>0.12345</v>
      </c>
      <c r="F257">
        <v>2.58</v>
      </c>
      <c r="G257">
        <v>38901</v>
      </c>
      <c r="H257">
        <v>4802</v>
      </c>
      <c r="I257">
        <v>182890</v>
      </c>
      <c r="J257">
        <v>640997</v>
      </c>
      <c r="K257">
        <v>16.48</v>
      </c>
    </row>
    <row r="258" spans="2:11" hidden="1" x14ac:dyDescent="0.4">
      <c r="B258">
        <v>1826</v>
      </c>
      <c r="C258" t="s">
        <v>50</v>
      </c>
      <c r="D258">
        <v>3.8379999999999997E-2</v>
      </c>
      <c r="E258">
        <v>0.17552999999999999</v>
      </c>
      <c r="F258">
        <v>2.57</v>
      </c>
      <c r="G258">
        <v>34099</v>
      </c>
      <c r="H258">
        <v>5985</v>
      </c>
      <c r="I258">
        <v>155947</v>
      </c>
      <c r="J258">
        <v>458108</v>
      </c>
      <c r="K258">
        <v>13.43</v>
      </c>
    </row>
    <row r="259" spans="2:11" hidden="1" x14ac:dyDescent="0.4">
      <c r="B259">
        <v>1826</v>
      </c>
      <c r="C259" t="s">
        <v>51</v>
      </c>
      <c r="D259">
        <v>5.4120000000000001E-2</v>
      </c>
      <c r="E259">
        <v>0.23891999999999999</v>
      </c>
      <c r="F259">
        <v>2.5499999999999998</v>
      </c>
      <c r="G259">
        <v>28113</v>
      </c>
      <c r="H259">
        <v>6717</v>
      </c>
      <c r="I259">
        <v>124112</v>
      </c>
      <c r="J259">
        <v>302160</v>
      </c>
      <c r="K259">
        <v>10.75</v>
      </c>
    </row>
    <row r="260" spans="2:11" hidden="1" x14ac:dyDescent="0.4">
      <c r="B260">
        <v>1826</v>
      </c>
      <c r="C260" t="s">
        <v>52</v>
      </c>
      <c r="D260">
        <v>8.3699999999999997E-2</v>
      </c>
      <c r="E260">
        <v>0.34599000000000002</v>
      </c>
      <c r="F260">
        <v>2.5</v>
      </c>
      <c r="G260">
        <v>21397</v>
      </c>
      <c r="H260">
        <v>7403</v>
      </c>
      <c r="I260">
        <v>88449</v>
      </c>
      <c r="J260">
        <v>178048</v>
      </c>
      <c r="K260">
        <v>8.32</v>
      </c>
    </row>
    <row r="261" spans="2:11" hidden="1" x14ac:dyDescent="0.4">
      <c r="B261">
        <v>1826</v>
      </c>
      <c r="C261" t="s">
        <v>53</v>
      </c>
      <c r="D261">
        <v>0.11890000000000001</v>
      </c>
      <c r="E261">
        <v>0.45479000000000003</v>
      </c>
      <c r="F261">
        <v>2.42</v>
      </c>
      <c r="G261">
        <v>13994</v>
      </c>
      <c r="H261">
        <v>6364</v>
      </c>
      <c r="I261">
        <v>53524</v>
      </c>
      <c r="J261">
        <v>89599</v>
      </c>
      <c r="K261">
        <v>6.4</v>
      </c>
    </row>
    <row r="262" spans="2:11" hidden="1" x14ac:dyDescent="0.4">
      <c r="B262">
        <v>1826</v>
      </c>
      <c r="C262" t="s">
        <v>54</v>
      </c>
      <c r="D262">
        <v>0.18937000000000001</v>
      </c>
      <c r="E262">
        <v>0.62465999999999999</v>
      </c>
      <c r="F262">
        <v>2.2799999999999998</v>
      </c>
      <c r="G262">
        <v>7629</v>
      </c>
      <c r="H262">
        <v>4766</v>
      </c>
      <c r="I262">
        <v>25166</v>
      </c>
      <c r="J262">
        <v>36075</v>
      </c>
      <c r="K262">
        <v>4.7300000000000004</v>
      </c>
    </row>
    <row r="263" spans="2:11" hidden="1" x14ac:dyDescent="0.4">
      <c r="B263">
        <v>1826</v>
      </c>
      <c r="C263" t="s">
        <v>55</v>
      </c>
      <c r="D263">
        <v>0.24656</v>
      </c>
      <c r="E263">
        <v>0.71628999999999998</v>
      </c>
      <c r="F263">
        <v>2.08</v>
      </c>
      <c r="G263">
        <v>2864</v>
      </c>
      <c r="H263">
        <v>2051</v>
      </c>
      <c r="I263">
        <v>8319</v>
      </c>
      <c r="J263">
        <v>10909</v>
      </c>
      <c r="K263">
        <v>3.81</v>
      </c>
    </row>
    <row r="264" spans="2:11" hidden="1" x14ac:dyDescent="0.4">
      <c r="B264">
        <v>1826</v>
      </c>
      <c r="C264" t="s">
        <v>56</v>
      </c>
      <c r="D264">
        <v>0.29707</v>
      </c>
      <c r="E264">
        <v>0.78154000000000001</v>
      </c>
      <c r="F264">
        <v>1.97</v>
      </c>
      <c r="G264">
        <v>812</v>
      </c>
      <c r="H264">
        <v>635</v>
      </c>
      <c r="I264">
        <v>2137</v>
      </c>
      <c r="J264">
        <v>2589</v>
      </c>
      <c r="K264">
        <v>3.19</v>
      </c>
    </row>
    <row r="265" spans="2:11" hidden="1" x14ac:dyDescent="0.4">
      <c r="B265">
        <v>1826</v>
      </c>
      <c r="C265" t="s">
        <v>57</v>
      </c>
      <c r="D265">
        <v>0.38313000000000003</v>
      </c>
      <c r="E265">
        <v>0.86485000000000001</v>
      </c>
      <c r="F265">
        <v>1.83</v>
      </c>
      <c r="G265">
        <v>177</v>
      </c>
      <c r="H265">
        <v>153</v>
      </c>
      <c r="I265">
        <v>401</v>
      </c>
      <c r="J265">
        <v>452</v>
      </c>
      <c r="K265">
        <v>2.5499999999999998</v>
      </c>
    </row>
    <row r="266" spans="2:11" hidden="1" x14ac:dyDescent="0.4">
      <c r="B266">
        <v>1826</v>
      </c>
      <c r="C266" t="s">
        <v>58</v>
      </c>
      <c r="D266">
        <v>0.46255000000000002</v>
      </c>
      <c r="E266">
        <v>0.91222999999999999</v>
      </c>
      <c r="F266">
        <v>1.68</v>
      </c>
      <c r="G266">
        <v>24</v>
      </c>
      <c r="H266">
        <v>22</v>
      </c>
      <c r="I266">
        <v>47</v>
      </c>
      <c r="J266">
        <v>51</v>
      </c>
      <c r="K266">
        <v>2.13</v>
      </c>
    </row>
    <row r="267" spans="2:11" hidden="1" x14ac:dyDescent="0.4">
      <c r="B267">
        <v>1826</v>
      </c>
      <c r="C267" t="s">
        <v>59</v>
      </c>
      <c r="D267">
        <v>0.54405000000000003</v>
      </c>
      <c r="E267">
        <v>0.94389999999999996</v>
      </c>
      <c r="F267">
        <v>1.54</v>
      </c>
      <c r="G267">
        <v>2</v>
      </c>
      <c r="H267">
        <v>2</v>
      </c>
      <c r="I267">
        <v>4</v>
      </c>
      <c r="J267">
        <v>4</v>
      </c>
      <c r="K267">
        <v>1.83</v>
      </c>
    </row>
    <row r="268" spans="2:11" hidden="1" x14ac:dyDescent="0.4">
      <c r="B268">
        <v>1826</v>
      </c>
      <c r="C268" t="s">
        <v>60</v>
      </c>
      <c r="D268">
        <v>0.60960999999999999</v>
      </c>
      <c r="E268">
        <v>1</v>
      </c>
      <c r="F268">
        <v>1.64</v>
      </c>
      <c r="G268">
        <v>0</v>
      </c>
      <c r="H268">
        <v>0</v>
      </c>
      <c r="I268">
        <v>0</v>
      </c>
      <c r="J268">
        <v>0</v>
      </c>
      <c r="K268">
        <v>1.64</v>
      </c>
    </row>
    <row r="269" spans="2:11" hidden="1" x14ac:dyDescent="0.4">
      <c r="B269">
        <v>1827</v>
      </c>
      <c r="C269">
        <v>0</v>
      </c>
      <c r="D269">
        <v>0.22112999999999999</v>
      </c>
      <c r="E269">
        <v>0.19145999999999999</v>
      </c>
      <c r="F269">
        <v>0.3</v>
      </c>
      <c r="G269">
        <v>100000</v>
      </c>
      <c r="H269">
        <v>19146</v>
      </c>
      <c r="I269">
        <v>86582</v>
      </c>
      <c r="J269">
        <v>3871528</v>
      </c>
      <c r="K269">
        <v>38.72</v>
      </c>
    </row>
    <row r="270" spans="2:11" hidden="1" x14ac:dyDescent="0.4">
      <c r="B270">
        <v>1827</v>
      </c>
      <c r="C270" s="4">
        <v>44287</v>
      </c>
      <c r="D270">
        <v>3.4759999999999999E-2</v>
      </c>
      <c r="E270">
        <v>0.12808</v>
      </c>
      <c r="F270">
        <v>1.54</v>
      </c>
      <c r="G270">
        <v>80854</v>
      </c>
      <c r="H270">
        <v>10356</v>
      </c>
      <c r="I270">
        <v>297927</v>
      </c>
      <c r="J270">
        <v>3784946</v>
      </c>
      <c r="K270">
        <v>46.81</v>
      </c>
    </row>
    <row r="271" spans="2:11" hidden="1" x14ac:dyDescent="0.4">
      <c r="B271">
        <v>1827</v>
      </c>
      <c r="C271" s="4">
        <v>44444</v>
      </c>
      <c r="D271">
        <v>1.188E-2</v>
      </c>
      <c r="E271">
        <v>5.747E-2</v>
      </c>
      <c r="F271">
        <v>2.16</v>
      </c>
      <c r="G271">
        <v>70498</v>
      </c>
      <c r="H271">
        <v>4052</v>
      </c>
      <c r="I271">
        <v>340979</v>
      </c>
      <c r="J271">
        <v>3487019</v>
      </c>
      <c r="K271">
        <v>49.46</v>
      </c>
    </row>
    <row r="272" spans="2:11" hidden="1" x14ac:dyDescent="0.4">
      <c r="B272">
        <v>1827</v>
      </c>
      <c r="C272" s="5">
        <v>41913</v>
      </c>
      <c r="D272">
        <v>5.4900000000000001E-3</v>
      </c>
      <c r="E272">
        <v>2.7040000000000002E-2</v>
      </c>
      <c r="F272">
        <v>2.3199999999999998</v>
      </c>
      <c r="G272">
        <v>66447</v>
      </c>
      <c r="H272">
        <v>1797</v>
      </c>
      <c r="I272">
        <v>327413</v>
      </c>
      <c r="J272">
        <v>3146040</v>
      </c>
      <c r="K272">
        <v>47.35</v>
      </c>
    </row>
    <row r="273" spans="2:11" hidden="1" x14ac:dyDescent="0.4">
      <c r="B273">
        <v>1827</v>
      </c>
      <c r="C273" t="s">
        <v>41</v>
      </c>
      <c r="D273">
        <v>6.79E-3</v>
      </c>
      <c r="E273">
        <v>3.3410000000000002E-2</v>
      </c>
      <c r="F273">
        <v>2.7</v>
      </c>
      <c r="G273">
        <v>64650</v>
      </c>
      <c r="H273">
        <v>2160</v>
      </c>
      <c r="I273">
        <v>318271</v>
      </c>
      <c r="J273">
        <v>2818627</v>
      </c>
      <c r="K273">
        <v>43.6</v>
      </c>
    </row>
    <row r="274" spans="2:11" hidden="1" x14ac:dyDescent="0.4">
      <c r="B274">
        <v>1827</v>
      </c>
      <c r="C274" t="s">
        <v>42</v>
      </c>
      <c r="D274">
        <v>1.014E-2</v>
      </c>
      <c r="E274">
        <v>4.947E-2</v>
      </c>
      <c r="F274">
        <v>2.5499999999999998</v>
      </c>
      <c r="G274">
        <v>62490</v>
      </c>
      <c r="H274">
        <v>3091</v>
      </c>
      <c r="I274">
        <v>304887</v>
      </c>
      <c r="J274">
        <v>2500357</v>
      </c>
      <c r="K274">
        <v>40.01</v>
      </c>
    </row>
    <row r="275" spans="2:11" hidden="1" x14ac:dyDescent="0.4">
      <c r="B275">
        <v>1827</v>
      </c>
      <c r="C275" t="s">
        <v>43</v>
      </c>
      <c r="D275">
        <v>9.7300000000000008E-3</v>
      </c>
      <c r="E275">
        <v>4.7480000000000001E-2</v>
      </c>
      <c r="F275">
        <v>2.42</v>
      </c>
      <c r="G275">
        <v>59398</v>
      </c>
      <c r="H275">
        <v>2820</v>
      </c>
      <c r="I275">
        <v>289705</v>
      </c>
      <c r="J275">
        <v>2195470</v>
      </c>
      <c r="K275">
        <v>36.96</v>
      </c>
    </row>
    <row r="276" spans="2:11" hidden="1" x14ac:dyDescent="0.4">
      <c r="B276">
        <v>1827</v>
      </c>
      <c r="C276" t="s">
        <v>44</v>
      </c>
      <c r="D276">
        <v>9.1800000000000007E-3</v>
      </c>
      <c r="E276">
        <v>4.4889999999999999E-2</v>
      </c>
      <c r="F276">
        <v>2.5099999999999998</v>
      </c>
      <c r="G276">
        <v>56578</v>
      </c>
      <c r="H276">
        <v>2540</v>
      </c>
      <c r="I276">
        <v>276553</v>
      </c>
      <c r="J276">
        <v>1905765</v>
      </c>
      <c r="K276">
        <v>33.68</v>
      </c>
    </row>
    <row r="277" spans="2:11" hidden="1" x14ac:dyDescent="0.4">
      <c r="B277">
        <v>1827</v>
      </c>
      <c r="C277" t="s">
        <v>45</v>
      </c>
      <c r="D277">
        <v>1.027E-2</v>
      </c>
      <c r="E277">
        <v>5.0090000000000003E-2</v>
      </c>
      <c r="F277">
        <v>2.54</v>
      </c>
      <c r="G277">
        <v>54038</v>
      </c>
      <c r="H277">
        <v>2706</v>
      </c>
      <c r="I277">
        <v>263540</v>
      </c>
      <c r="J277">
        <v>1629212</v>
      </c>
      <c r="K277">
        <v>30.15</v>
      </c>
    </row>
    <row r="278" spans="2:11" hidden="1" x14ac:dyDescent="0.4">
      <c r="B278">
        <v>1827</v>
      </c>
      <c r="C278" t="s">
        <v>46</v>
      </c>
      <c r="D278">
        <v>1.2370000000000001E-2</v>
      </c>
      <c r="E278">
        <v>6.0040000000000003E-2</v>
      </c>
      <c r="F278">
        <v>2.56</v>
      </c>
      <c r="G278">
        <v>51332</v>
      </c>
      <c r="H278">
        <v>3082</v>
      </c>
      <c r="I278">
        <v>249137</v>
      </c>
      <c r="J278">
        <v>1365672</v>
      </c>
      <c r="K278">
        <v>26.6</v>
      </c>
    </row>
    <row r="279" spans="2:11" hidden="1" x14ac:dyDescent="0.4">
      <c r="B279">
        <v>1827</v>
      </c>
      <c r="C279" t="s">
        <v>47</v>
      </c>
      <c r="D279">
        <v>1.553E-2</v>
      </c>
      <c r="E279">
        <v>7.4829999999999994E-2</v>
      </c>
      <c r="F279">
        <v>2.5499999999999998</v>
      </c>
      <c r="G279">
        <v>48250</v>
      </c>
      <c r="H279">
        <v>3610</v>
      </c>
      <c r="I279">
        <v>232408</v>
      </c>
      <c r="J279">
        <v>1116535</v>
      </c>
      <c r="K279">
        <v>23.14</v>
      </c>
    </row>
    <row r="280" spans="2:11" hidden="1" x14ac:dyDescent="0.4">
      <c r="B280">
        <v>1827</v>
      </c>
      <c r="C280" t="s">
        <v>48</v>
      </c>
      <c r="D280">
        <v>1.9539999999999998E-2</v>
      </c>
      <c r="E280">
        <v>9.3289999999999998E-2</v>
      </c>
      <c r="F280">
        <v>2.58</v>
      </c>
      <c r="G280">
        <v>44639</v>
      </c>
      <c r="H280">
        <v>4164</v>
      </c>
      <c r="I280">
        <v>213100</v>
      </c>
      <c r="J280">
        <v>884128</v>
      </c>
      <c r="K280">
        <v>19.809999999999999</v>
      </c>
    </row>
    <row r="281" spans="2:11" hidden="1" x14ac:dyDescent="0.4">
      <c r="B281">
        <v>1827</v>
      </c>
      <c r="C281" t="s">
        <v>49</v>
      </c>
      <c r="D281">
        <v>2.64E-2</v>
      </c>
      <c r="E281">
        <v>0.12411</v>
      </c>
      <c r="F281">
        <v>2.59</v>
      </c>
      <c r="G281">
        <v>40475</v>
      </c>
      <c r="H281">
        <v>5023</v>
      </c>
      <c r="I281">
        <v>190246</v>
      </c>
      <c r="J281">
        <v>671027</v>
      </c>
      <c r="K281">
        <v>16.579999999999998</v>
      </c>
    </row>
    <row r="282" spans="2:11" hidden="1" x14ac:dyDescent="0.4">
      <c r="B282">
        <v>1827</v>
      </c>
      <c r="C282" t="s">
        <v>50</v>
      </c>
      <c r="D282">
        <v>3.8670000000000003E-2</v>
      </c>
      <c r="E282">
        <v>0.17668</v>
      </c>
      <c r="F282">
        <v>2.56</v>
      </c>
      <c r="G282">
        <v>35452</v>
      </c>
      <c r="H282">
        <v>6264</v>
      </c>
      <c r="I282">
        <v>161991</v>
      </c>
      <c r="J282">
        <v>480782</v>
      </c>
      <c r="K282">
        <v>13.56</v>
      </c>
    </row>
    <row r="283" spans="2:11" hidden="1" x14ac:dyDescent="0.4">
      <c r="B283">
        <v>1827</v>
      </c>
      <c r="C283" t="s">
        <v>51</v>
      </c>
      <c r="D283">
        <v>5.3789999999999998E-2</v>
      </c>
      <c r="E283">
        <v>0.23757</v>
      </c>
      <c r="F283">
        <v>2.5499999999999998</v>
      </c>
      <c r="G283">
        <v>29188</v>
      </c>
      <c r="H283">
        <v>6934</v>
      </c>
      <c r="I283">
        <v>128922</v>
      </c>
      <c r="J283">
        <v>318791</v>
      </c>
      <c r="K283">
        <v>10.92</v>
      </c>
    </row>
    <row r="284" spans="2:11" hidden="1" x14ac:dyDescent="0.4">
      <c r="B284">
        <v>1827</v>
      </c>
      <c r="C284" t="s">
        <v>52</v>
      </c>
      <c r="D284">
        <v>8.2790000000000002E-2</v>
      </c>
      <c r="E284">
        <v>0.34279999999999999</v>
      </c>
      <c r="F284">
        <v>2.4900000000000002</v>
      </c>
      <c r="G284">
        <v>22254</v>
      </c>
      <c r="H284">
        <v>7629</v>
      </c>
      <c r="I284">
        <v>92148</v>
      </c>
      <c r="J284">
        <v>189869</v>
      </c>
      <c r="K284">
        <v>8.5299999999999994</v>
      </c>
    </row>
    <row r="285" spans="2:11" hidden="1" x14ac:dyDescent="0.4">
      <c r="B285">
        <v>1827</v>
      </c>
      <c r="C285" t="s">
        <v>53</v>
      </c>
      <c r="D285">
        <v>0.11647</v>
      </c>
      <c r="E285">
        <v>0.44686999999999999</v>
      </c>
      <c r="F285">
        <v>2.4</v>
      </c>
      <c r="G285">
        <v>14625</v>
      </c>
      <c r="H285">
        <v>6536</v>
      </c>
      <c r="I285">
        <v>56115</v>
      </c>
      <c r="J285">
        <v>97720</v>
      </c>
      <c r="K285">
        <v>6.68</v>
      </c>
    </row>
    <row r="286" spans="2:11" hidden="1" x14ac:dyDescent="0.4">
      <c r="B286">
        <v>1827</v>
      </c>
      <c r="C286" t="s">
        <v>54</v>
      </c>
      <c r="D286">
        <v>0.17598</v>
      </c>
      <c r="E286">
        <v>0.59528000000000003</v>
      </c>
      <c r="F286">
        <v>2.2799999999999998</v>
      </c>
      <c r="G286">
        <v>8090</v>
      </c>
      <c r="H286">
        <v>4816</v>
      </c>
      <c r="I286">
        <v>27365</v>
      </c>
      <c r="J286">
        <v>41606</v>
      </c>
      <c r="K286">
        <v>5.14</v>
      </c>
    </row>
    <row r="287" spans="2:11" hidden="1" x14ac:dyDescent="0.4">
      <c r="B287">
        <v>1827</v>
      </c>
      <c r="C287" t="s">
        <v>55</v>
      </c>
      <c r="D287">
        <v>0.21190000000000001</v>
      </c>
      <c r="E287">
        <v>0.65697000000000005</v>
      </c>
      <c r="F287">
        <v>2.11</v>
      </c>
      <c r="G287">
        <v>3274</v>
      </c>
      <c r="H287">
        <v>2151</v>
      </c>
      <c r="I287">
        <v>10151</v>
      </c>
      <c r="J287">
        <v>14241</v>
      </c>
      <c r="K287">
        <v>4.3499999999999996</v>
      </c>
    </row>
    <row r="288" spans="2:11" hidden="1" x14ac:dyDescent="0.4">
      <c r="B288">
        <v>1827</v>
      </c>
      <c r="C288" t="s">
        <v>56</v>
      </c>
      <c r="D288">
        <v>0.25844</v>
      </c>
      <c r="E288">
        <v>0.73609999999999998</v>
      </c>
      <c r="F288">
        <v>2.08</v>
      </c>
      <c r="G288">
        <v>1123</v>
      </c>
      <c r="H288">
        <v>827</v>
      </c>
      <c r="I288">
        <v>3199</v>
      </c>
      <c r="J288">
        <v>4090</v>
      </c>
      <c r="K288">
        <v>3.64</v>
      </c>
    </row>
    <row r="289" spans="2:11" hidden="1" x14ac:dyDescent="0.4">
      <c r="B289">
        <v>1827</v>
      </c>
      <c r="C289" t="s">
        <v>57</v>
      </c>
      <c r="D289">
        <v>0.32133</v>
      </c>
      <c r="E289">
        <v>0.80981999999999998</v>
      </c>
      <c r="F289">
        <v>1.94</v>
      </c>
      <c r="G289">
        <v>296</v>
      </c>
      <c r="H289">
        <v>240</v>
      </c>
      <c r="I289">
        <v>747</v>
      </c>
      <c r="J289">
        <v>891</v>
      </c>
      <c r="K289">
        <v>3.01</v>
      </c>
    </row>
    <row r="290" spans="2:11" hidden="1" x14ac:dyDescent="0.4">
      <c r="B290">
        <v>1827</v>
      </c>
      <c r="C290" t="s">
        <v>58</v>
      </c>
      <c r="D290">
        <v>0.38246000000000002</v>
      </c>
      <c r="E290">
        <v>0.86280999999999997</v>
      </c>
      <c r="F290">
        <v>1.82</v>
      </c>
      <c r="G290">
        <v>56</v>
      </c>
      <c r="H290">
        <v>49</v>
      </c>
      <c r="I290">
        <v>127</v>
      </c>
      <c r="J290">
        <v>144</v>
      </c>
      <c r="K290">
        <v>2.56</v>
      </c>
    </row>
    <row r="291" spans="2:11" hidden="1" x14ac:dyDescent="0.4">
      <c r="B291">
        <v>1827</v>
      </c>
      <c r="C291" t="s">
        <v>59</v>
      </c>
      <c r="D291">
        <v>0.44755</v>
      </c>
      <c r="E291">
        <v>0.90342</v>
      </c>
      <c r="F291">
        <v>1.7</v>
      </c>
      <c r="G291">
        <v>8</v>
      </c>
      <c r="H291">
        <v>7</v>
      </c>
      <c r="I291">
        <v>16</v>
      </c>
      <c r="J291">
        <v>17</v>
      </c>
      <c r="K291">
        <v>2.21</v>
      </c>
    </row>
    <row r="292" spans="2:11" hidden="1" x14ac:dyDescent="0.4">
      <c r="B292">
        <v>1827</v>
      </c>
      <c r="C292" t="s">
        <v>60</v>
      </c>
      <c r="D292">
        <v>0.50017999999999996</v>
      </c>
      <c r="E292">
        <v>1</v>
      </c>
      <c r="F292">
        <v>2</v>
      </c>
      <c r="G292">
        <v>1</v>
      </c>
      <c r="H292">
        <v>1</v>
      </c>
      <c r="I292">
        <v>1</v>
      </c>
      <c r="J292">
        <v>1</v>
      </c>
      <c r="K292">
        <v>2</v>
      </c>
    </row>
    <row r="293" spans="2:11" hidden="1" x14ac:dyDescent="0.4">
      <c r="B293">
        <v>1828</v>
      </c>
      <c r="C293">
        <v>0</v>
      </c>
      <c r="D293">
        <v>0.23061000000000001</v>
      </c>
      <c r="E293">
        <v>0.19853000000000001</v>
      </c>
      <c r="F293">
        <v>0.3</v>
      </c>
      <c r="G293">
        <v>100000</v>
      </c>
      <c r="H293">
        <v>19853</v>
      </c>
      <c r="I293">
        <v>86086</v>
      </c>
      <c r="J293">
        <v>3693508</v>
      </c>
      <c r="K293">
        <v>36.94</v>
      </c>
    </row>
    <row r="294" spans="2:11" hidden="1" x14ac:dyDescent="0.4">
      <c r="B294">
        <v>1828</v>
      </c>
      <c r="C294" s="4">
        <v>44287</v>
      </c>
      <c r="D294">
        <v>4.2999999999999997E-2</v>
      </c>
      <c r="E294">
        <v>0.15526000000000001</v>
      </c>
      <c r="F294">
        <v>1.49</v>
      </c>
      <c r="G294">
        <v>80147</v>
      </c>
      <c r="H294">
        <v>12444</v>
      </c>
      <c r="I294">
        <v>289404</v>
      </c>
      <c r="J294">
        <v>3607422</v>
      </c>
      <c r="K294">
        <v>45.01</v>
      </c>
    </row>
    <row r="295" spans="2:11" hidden="1" x14ac:dyDescent="0.4">
      <c r="B295">
        <v>1828</v>
      </c>
      <c r="C295" s="4">
        <v>44444</v>
      </c>
      <c r="D295">
        <v>1.242E-2</v>
      </c>
      <c r="E295">
        <v>5.9920000000000001E-2</v>
      </c>
      <c r="F295">
        <v>2.08</v>
      </c>
      <c r="G295">
        <v>67704</v>
      </c>
      <c r="H295">
        <v>4057</v>
      </c>
      <c r="I295">
        <v>326665</v>
      </c>
      <c r="J295">
        <v>3318018</v>
      </c>
      <c r="K295">
        <v>49.01</v>
      </c>
    </row>
    <row r="296" spans="2:11" hidden="1" x14ac:dyDescent="0.4">
      <c r="B296">
        <v>1828</v>
      </c>
      <c r="C296" s="5">
        <v>41913</v>
      </c>
      <c r="D296">
        <v>5.5700000000000003E-3</v>
      </c>
      <c r="E296">
        <v>2.7439999999999999E-2</v>
      </c>
      <c r="F296">
        <v>2.36</v>
      </c>
      <c r="G296">
        <v>63647</v>
      </c>
      <c r="H296">
        <v>1747</v>
      </c>
      <c r="I296">
        <v>313621</v>
      </c>
      <c r="J296">
        <v>2991352</v>
      </c>
      <c r="K296">
        <v>47</v>
      </c>
    </row>
    <row r="297" spans="2:11" hidden="1" x14ac:dyDescent="0.4">
      <c r="B297">
        <v>1828</v>
      </c>
      <c r="C297" t="s">
        <v>41</v>
      </c>
      <c r="D297">
        <v>7.0099999999999997E-3</v>
      </c>
      <c r="E297">
        <v>3.4479999999999997E-2</v>
      </c>
      <c r="F297">
        <v>2.68</v>
      </c>
      <c r="G297">
        <v>61900</v>
      </c>
      <c r="H297">
        <v>2135</v>
      </c>
      <c r="I297">
        <v>304555</v>
      </c>
      <c r="J297">
        <v>2677732</v>
      </c>
      <c r="K297">
        <v>43.26</v>
      </c>
    </row>
    <row r="298" spans="2:11" hidden="1" x14ac:dyDescent="0.4">
      <c r="B298">
        <v>1828</v>
      </c>
      <c r="C298" t="s">
        <v>42</v>
      </c>
      <c r="D298">
        <v>1.0240000000000001E-2</v>
      </c>
      <c r="E298">
        <v>4.9959999999999997E-2</v>
      </c>
      <c r="F298">
        <v>2.5499999999999998</v>
      </c>
      <c r="G298">
        <v>59766</v>
      </c>
      <c r="H298">
        <v>2986</v>
      </c>
      <c r="I298">
        <v>291519</v>
      </c>
      <c r="J298">
        <v>2373176</v>
      </c>
      <c r="K298">
        <v>39.71</v>
      </c>
    </row>
    <row r="299" spans="2:11" hidden="1" x14ac:dyDescent="0.4">
      <c r="B299">
        <v>1828</v>
      </c>
      <c r="C299" t="s">
        <v>43</v>
      </c>
      <c r="D299">
        <v>9.9000000000000008E-3</v>
      </c>
      <c r="E299">
        <v>4.8280000000000003E-2</v>
      </c>
      <c r="F299">
        <v>2.42</v>
      </c>
      <c r="G299">
        <v>56779</v>
      </c>
      <c r="H299">
        <v>2741</v>
      </c>
      <c r="I299">
        <v>276831</v>
      </c>
      <c r="J299">
        <v>2081657</v>
      </c>
      <c r="K299">
        <v>36.659999999999997</v>
      </c>
    </row>
    <row r="300" spans="2:11" hidden="1" x14ac:dyDescent="0.4">
      <c r="B300">
        <v>1828</v>
      </c>
      <c r="C300" t="s">
        <v>44</v>
      </c>
      <c r="D300">
        <v>9.4199999999999996E-3</v>
      </c>
      <c r="E300">
        <v>4.5999999999999999E-2</v>
      </c>
      <c r="F300">
        <v>2.5</v>
      </c>
      <c r="G300">
        <v>54038</v>
      </c>
      <c r="H300">
        <v>2486</v>
      </c>
      <c r="I300">
        <v>263966</v>
      </c>
      <c r="J300">
        <v>1804826</v>
      </c>
      <c r="K300">
        <v>33.4</v>
      </c>
    </row>
    <row r="301" spans="2:11" hidden="1" x14ac:dyDescent="0.4">
      <c r="B301">
        <v>1828</v>
      </c>
      <c r="C301" t="s">
        <v>45</v>
      </c>
      <c r="D301">
        <v>1.0449999999999999E-2</v>
      </c>
      <c r="E301">
        <v>5.0930000000000003E-2</v>
      </c>
      <c r="F301">
        <v>2.56</v>
      </c>
      <c r="G301">
        <v>51552</v>
      </c>
      <c r="H301">
        <v>2626</v>
      </c>
      <c r="I301">
        <v>251364</v>
      </c>
      <c r="J301">
        <v>1540860</v>
      </c>
      <c r="K301">
        <v>29.89</v>
      </c>
    </row>
    <row r="302" spans="2:11" hidden="1" x14ac:dyDescent="0.4">
      <c r="B302">
        <v>1828</v>
      </c>
      <c r="C302" t="s">
        <v>46</v>
      </c>
      <c r="D302">
        <v>1.294E-2</v>
      </c>
      <c r="E302">
        <v>6.2710000000000002E-2</v>
      </c>
      <c r="F302">
        <v>2.54</v>
      </c>
      <c r="G302">
        <v>48927</v>
      </c>
      <c r="H302">
        <v>3068</v>
      </c>
      <c r="I302">
        <v>237073</v>
      </c>
      <c r="J302">
        <v>1289497</v>
      </c>
      <c r="K302">
        <v>26.36</v>
      </c>
    </row>
    <row r="303" spans="2:11" hidden="1" x14ac:dyDescent="0.4">
      <c r="B303">
        <v>1828</v>
      </c>
      <c r="C303" t="s">
        <v>47</v>
      </c>
      <c r="D303">
        <v>1.533E-2</v>
      </c>
      <c r="E303">
        <v>7.3899999999999993E-2</v>
      </c>
      <c r="F303">
        <v>2.56</v>
      </c>
      <c r="G303">
        <v>45859</v>
      </c>
      <c r="H303">
        <v>3389</v>
      </c>
      <c r="I303">
        <v>221027</v>
      </c>
      <c r="J303">
        <v>1052424</v>
      </c>
      <c r="K303">
        <v>22.95</v>
      </c>
    </row>
    <row r="304" spans="2:11" hidden="1" x14ac:dyDescent="0.4">
      <c r="B304">
        <v>1828</v>
      </c>
      <c r="C304" t="s">
        <v>48</v>
      </c>
      <c r="D304">
        <v>2.027E-2</v>
      </c>
      <c r="E304">
        <v>9.6589999999999995E-2</v>
      </c>
      <c r="F304">
        <v>2.57</v>
      </c>
      <c r="G304">
        <v>42470</v>
      </c>
      <c r="H304">
        <v>4102</v>
      </c>
      <c r="I304">
        <v>202372</v>
      </c>
      <c r="J304">
        <v>831397</v>
      </c>
      <c r="K304">
        <v>19.579999999999998</v>
      </c>
    </row>
    <row r="305" spans="2:11" hidden="1" x14ac:dyDescent="0.4">
      <c r="B305">
        <v>1828</v>
      </c>
      <c r="C305" t="s">
        <v>49</v>
      </c>
      <c r="D305">
        <v>2.631E-2</v>
      </c>
      <c r="E305">
        <v>0.12374</v>
      </c>
      <c r="F305">
        <v>2.6</v>
      </c>
      <c r="G305">
        <v>38367</v>
      </c>
      <c r="H305">
        <v>4748</v>
      </c>
      <c r="I305">
        <v>180423</v>
      </c>
      <c r="J305">
        <v>629025</v>
      </c>
      <c r="K305">
        <v>16.39</v>
      </c>
    </row>
    <row r="306" spans="2:11" hidden="1" x14ac:dyDescent="0.4">
      <c r="B306">
        <v>1828</v>
      </c>
      <c r="C306" t="s">
        <v>50</v>
      </c>
      <c r="D306">
        <v>4.0160000000000001E-2</v>
      </c>
      <c r="E306">
        <v>0.18289</v>
      </c>
      <c r="F306">
        <v>2.56</v>
      </c>
      <c r="G306">
        <v>33620</v>
      </c>
      <c r="H306">
        <v>6149</v>
      </c>
      <c r="I306">
        <v>153095</v>
      </c>
      <c r="J306">
        <v>448601</v>
      </c>
      <c r="K306">
        <v>13.34</v>
      </c>
    </row>
    <row r="307" spans="2:11" hidden="1" x14ac:dyDescent="0.4">
      <c r="B307">
        <v>1828</v>
      </c>
      <c r="C307" t="s">
        <v>51</v>
      </c>
      <c r="D307">
        <v>5.4460000000000001E-2</v>
      </c>
      <c r="E307">
        <v>0.24010999999999999</v>
      </c>
      <c r="F307">
        <v>2.54</v>
      </c>
      <c r="G307">
        <v>27471</v>
      </c>
      <c r="H307">
        <v>6596</v>
      </c>
      <c r="I307">
        <v>121118</v>
      </c>
      <c r="J307">
        <v>295506</v>
      </c>
      <c r="K307">
        <v>10.76</v>
      </c>
    </row>
    <row r="308" spans="2:11" hidden="1" x14ac:dyDescent="0.4">
      <c r="B308">
        <v>1828</v>
      </c>
      <c r="C308" t="s">
        <v>52</v>
      </c>
      <c r="D308">
        <v>8.4059999999999996E-2</v>
      </c>
      <c r="E308">
        <v>0.34726000000000001</v>
      </c>
      <c r="F308">
        <v>2.5</v>
      </c>
      <c r="G308">
        <v>20875</v>
      </c>
      <c r="H308">
        <v>7249</v>
      </c>
      <c r="I308">
        <v>86233</v>
      </c>
      <c r="J308">
        <v>174388</v>
      </c>
      <c r="K308">
        <v>8.35</v>
      </c>
    </row>
    <row r="309" spans="2:11" hidden="1" x14ac:dyDescent="0.4">
      <c r="B309">
        <v>1828</v>
      </c>
      <c r="C309" t="s">
        <v>53</v>
      </c>
      <c r="D309">
        <v>0.12019000000000001</v>
      </c>
      <c r="E309">
        <v>0.45760000000000001</v>
      </c>
      <c r="F309">
        <v>2.39</v>
      </c>
      <c r="G309">
        <v>13626</v>
      </c>
      <c r="H309">
        <v>6235</v>
      </c>
      <c r="I309">
        <v>51876</v>
      </c>
      <c r="J309">
        <v>88156</v>
      </c>
      <c r="K309">
        <v>6.47</v>
      </c>
    </row>
    <row r="310" spans="2:11" hidden="1" x14ac:dyDescent="0.4">
      <c r="B310">
        <v>1828</v>
      </c>
      <c r="C310" t="s">
        <v>54</v>
      </c>
      <c r="D310">
        <v>0.18215000000000001</v>
      </c>
      <c r="E310">
        <v>0.60967000000000005</v>
      </c>
      <c r="F310">
        <v>2.29</v>
      </c>
      <c r="G310">
        <v>7391</v>
      </c>
      <c r="H310">
        <v>4506</v>
      </c>
      <c r="I310">
        <v>24737</v>
      </c>
      <c r="J310">
        <v>36280</v>
      </c>
      <c r="K310">
        <v>4.91</v>
      </c>
    </row>
    <row r="311" spans="2:11" hidden="1" x14ac:dyDescent="0.4">
      <c r="B311">
        <v>1828</v>
      </c>
      <c r="C311" t="s">
        <v>55</v>
      </c>
      <c r="D311">
        <v>0.23422999999999999</v>
      </c>
      <c r="E311">
        <v>0.69545000000000001</v>
      </c>
      <c r="F311">
        <v>2.08</v>
      </c>
      <c r="G311">
        <v>2885</v>
      </c>
      <c r="H311">
        <v>2006</v>
      </c>
      <c r="I311">
        <v>8565</v>
      </c>
      <c r="J311">
        <v>11543</v>
      </c>
      <c r="K311">
        <v>4</v>
      </c>
    </row>
    <row r="312" spans="2:11" hidden="1" x14ac:dyDescent="0.4">
      <c r="B312">
        <v>1828</v>
      </c>
      <c r="C312" t="s">
        <v>56</v>
      </c>
      <c r="D312">
        <v>0.27718999999999999</v>
      </c>
      <c r="E312">
        <v>0.75992000000000004</v>
      </c>
      <c r="F312">
        <v>2.0299999999999998</v>
      </c>
      <c r="G312">
        <v>879</v>
      </c>
      <c r="H312">
        <v>668</v>
      </c>
      <c r="I312">
        <v>2409</v>
      </c>
      <c r="J312">
        <v>2977</v>
      </c>
      <c r="K312">
        <v>3.39</v>
      </c>
    </row>
    <row r="313" spans="2:11" hidden="1" x14ac:dyDescent="0.4">
      <c r="B313">
        <v>1828</v>
      </c>
      <c r="C313" t="s">
        <v>57</v>
      </c>
      <c r="D313">
        <v>0.36038999999999999</v>
      </c>
      <c r="E313">
        <v>0.84674000000000005</v>
      </c>
      <c r="F313">
        <v>1.87</v>
      </c>
      <c r="G313">
        <v>211</v>
      </c>
      <c r="H313">
        <v>179</v>
      </c>
      <c r="I313">
        <v>496</v>
      </c>
      <c r="J313">
        <v>569</v>
      </c>
      <c r="K313">
        <v>2.7</v>
      </c>
    </row>
    <row r="314" spans="2:11" hidden="1" x14ac:dyDescent="0.4">
      <c r="B314">
        <v>1828</v>
      </c>
      <c r="C314" t="s">
        <v>58</v>
      </c>
      <c r="D314">
        <v>0.43445</v>
      </c>
      <c r="E314">
        <v>0.89731000000000005</v>
      </c>
      <c r="F314">
        <v>1.73</v>
      </c>
      <c r="G314">
        <v>32</v>
      </c>
      <c r="H314">
        <v>29</v>
      </c>
      <c r="I314">
        <v>67</v>
      </c>
      <c r="J314">
        <v>73</v>
      </c>
      <c r="K314">
        <v>2.2599999999999998</v>
      </c>
    </row>
    <row r="315" spans="2:11" hidden="1" x14ac:dyDescent="0.4">
      <c r="B315">
        <v>1828</v>
      </c>
      <c r="C315" t="s">
        <v>59</v>
      </c>
      <c r="D315">
        <v>0.51163000000000003</v>
      </c>
      <c r="E315">
        <v>0.93262999999999996</v>
      </c>
      <c r="F315">
        <v>1.59</v>
      </c>
      <c r="G315">
        <v>3</v>
      </c>
      <c r="H315">
        <v>3</v>
      </c>
      <c r="I315">
        <v>6</v>
      </c>
      <c r="J315">
        <v>6</v>
      </c>
      <c r="K315">
        <v>1.94</v>
      </c>
    </row>
    <row r="316" spans="2:11" hidden="1" x14ac:dyDescent="0.4">
      <c r="B316">
        <v>1828</v>
      </c>
      <c r="C316" t="s">
        <v>60</v>
      </c>
      <c r="D316">
        <v>0.57404999999999995</v>
      </c>
      <c r="E316">
        <v>1</v>
      </c>
      <c r="F316">
        <v>1.74</v>
      </c>
      <c r="G316">
        <v>0</v>
      </c>
      <c r="H316">
        <v>0</v>
      </c>
      <c r="I316">
        <v>0</v>
      </c>
      <c r="J316">
        <v>0</v>
      </c>
      <c r="K316">
        <v>1.74</v>
      </c>
    </row>
    <row r="317" spans="2:11" hidden="1" x14ac:dyDescent="0.4">
      <c r="B317">
        <v>1829</v>
      </c>
      <c r="C317">
        <v>0</v>
      </c>
      <c r="D317">
        <v>0.21467</v>
      </c>
      <c r="E317">
        <v>0.18659000000000001</v>
      </c>
      <c r="F317">
        <v>0.3</v>
      </c>
      <c r="G317">
        <v>100000</v>
      </c>
      <c r="H317">
        <v>18659</v>
      </c>
      <c r="I317">
        <v>86923</v>
      </c>
      <c r="J317">
        <v>3865380</v>
      </c>
      <c r="K317">
        <v>38.65</v>
      </c>
    </row>
    <row r="318" spans="2:11" hidden="1" x14ac:dyDescent="0.4">
      <c r="B318">
        <v>1829</v>
      </c>
      <c r="C318" s="4">
        <v>44287</v>
      </c>
      <c r="D318">
        <v>3.6339999999999997E-2</v>
      </c>
      <c r="E318">
        <v>0.13324</v>
      </c>
      <c r="F318">
        <v>1.5</v>
      </c>
      <c r="G318">
        <v>81341</v>
      </c>
      <c r="H318">
        <v>10838</v>
      </c>
      <c r="I318">
        <v>298229</v>
      </c>
      <c r="J318">
        <v>3778458</v>
      </c>
      <c r="K318">
        <v>46.45</v>
      </c>
    </row>
    <row r="319" spans="2:11" hidden="1" x14ac:dyDescent="0.4">
      <c r="B319">
        <v>1829</v>
      </c>
      <c r="C319" s="4">
        <v>44444</v>
      </c>
      <c r="D319">
        <v>1.106E-2</v>
      </c>
      <c r="E319">
        <v>5.3580000000000003E-2</v>
      </c>
      <c r="F319">
        <v>2.13</v>
      </c>
      <c r="G319">
        <v>70502</v>
      </c>
      <c r="H319">
        <v>3778</v>
      </c>
      <c r="I319">
        <v>341661</v>
      </c>
      <c r="J319">
        <v>3480229</v>
      </c>
      <c r="K319">
        <v>49.36</v>
      </c>
    </row>
    <row r="320" spans="2:11" hidden="1" x14ac:dyDescent="0.4">
      <c r="B320">
        <v>1829</v>
      </c>
      <c r="C320" s="5">
        <v>41913</v>
      </c>
      <c r="D320">
        <v>5.0299999999999997E-3</v>
      </c>
      <c r="E320">
        <v>2.4830000000000001E-2</v>
      </c>
      <c r="F320">
        <v>2.3199999999999998</v>
      </c>
      <c r="G320">
        <v>66725</v>
      </c>
      <c r="H320">
        <v>1657</v>
      </c>
      <c r="I320">
        <v>329178</v>
      </c>
      <c r="J320">
        <v>3138568</v>
      </c>
      <c r="K320">
        <v>47.04</v>
      </c>
    </row>
    <row r="321" spans="2:11" hidden="1" x14ac:dyDescent="0.4">
      <c r="B321">
        <v>1829</v>
      </c>
      <c r="C321" t="s">
        <v>41</v>
      </c>
      <c r="D321">
        <v>6.5100000000000002E-3</v>
      </c>
      <c r="E321">
        <v>3.2070000000000001E-2</v>
      </c>
      <c r="F321">
        <v>2.78</v>
      </c>
      <c r="G321">
        <v>65068</v>
      </c>
      <c r="H321">
        <v>2087</v>
      </c>
      <c r="I321">
        <v>320713</v>
      </c>
      <c r="J321">
        <v>2809390</v>
      </c>
      <c r="K321">
        <v>43.18</v>
      </c>
    </row>
    <row r="322" spans="2:11" hidden="1" x14ac:dyDescent="0.4">
      <c r="B322">
        <v>1829</v>
      </c>
      <c r="C322" t="s">
        <v>42</v>
      </c>
      <c r="D322">
        <v>1.149E-2</v>
      </c>
      <c r="E322">
        <v>5.586E-2</v>
      </c>
      <c r="F322">
        <v>2.5499999999999998</v>
      </c>
      <c r="G322">
        <v>62981</v>
      </c>
      <c r="H322">
        <v>3518</v>
      </c>
      <c r="I322">
        <v>306285</v>
      </c>
      <c r="J322">
        <v>2488677</v>
      </c>
      <c r="K322">
        <v>39.51</v>
      </c>
    </row>
    <row r="323" spans="2:11" hidden="1" x14ac:dyDescent="0.4">
      <c r="B323">
        <v>1829</v>
      </c>
      <c r="C323" t="s">
        <v>43</v>
      </c>
      <c r="D323">
        <v>9.7400000000000004E-3</v>
      </c>
      <c r="E323">
        <v>4.7509999999999997E-2</v>
      </c>
      <c r="F323">
        <v>2.39</v>
      </c>
      <c r="G323">
        <v>59463</v>
      </c>
      <c r="H323">
        <v>2825</v>
      </c>
      <c r="I323">
        <v>289938</v>
      </c>
      <c r="J323">
        <v>2182392</v>
      </c>
      <c r="K323">
        <v>36.700000000000003</v>
      </c>
    </row>
    <row r="324" spans="2:11" hidden="1" x14ac:dyDescent="0.4">
      <c r="B324">
        <v>1829</v>
      </c>
      <c r="C324" t="s">
        <v>44</v>
      </c>
      <c r="D324">
        <v>9.6900000000000007E-3</v>
      </c>
      <c r="E324">
        <v>4.7289999999999999E-2</v>
      </c>
      <c r="F324">
        <v>2.5</v>
      </c>
      <c r="G324">
        <v>56638</v>
      </c>
      <c r="H324">
        <v>2679</v>
      </c>
      <c r="I324">
        <v>276498</v>
      </c>
      <c r="J324">
        <v>1892454</v>
      </c>
      <c r="K324">
        <v>33.409999999999997</v>
      </c>
    </row>
    <row r="325" spans="2:11" hidden="1" x14ac:dyDescent="0.4">
      <c r="B325">
        <v>1829</v>
      </c>
      <c r="C325" t="s">
        <v>45</v>
      </c>
      <c r="D325">
        <v>9.9100000000000004E-3</v>
      </c>
      <c r="E325">
        <v>4.8370000000000003E-2</v>
      </c>
      <c r="F325">
        <v>2.54</v>
      </c>
      <c r="G325">
        <v>53960</v>
      </c>
      <c r="H325">
        <v>2610</v>
      </c>
      <c r="I325">
        <v>263386</v>
      </c>
      <c r="J325">
        <v>1615957</v>
      </c>
      <c r="K325">
        <v>29.95</v>
      </c>
    </row>
    <row r="326" spans="2:11" hidden="1" x14ac:dyDescent="0.4">
      <c r="B326">
        <v>1829</v>
      </c>
      <c r="C326" t="s">
        <v>46</v>
      </c>
      <c r="D326">
        <v>1.265E-2</v>
      </c>
      <c r="E326">
        <v>6.1350000000000002E-2</v>
      </c>
      <c r="F326">
        <v>2.5499999999999998</v>
      </c>
      <c r="G326">
        <v>51350</v>
      </c>
      <c r="H326">
        <v>3151</v>
      </c>
      <c r="I326">
        <v>249045</v>
      </c>
      <c r="J326">
        <v>1352570</v>
      </c>
      <c r="K326">
        <v>26.34</v>
      </c>
    </row>
    <row r="327" spans="2:11" hidden="1" x14ac:dyDescent="0.4">
      <c r="B327">
        <v>1829</v>
      </c>
      <c r="C327" t="s">
        <v>47</v>
      </c>
      <c r="D327">
        <v>1.5440000000000001E-2</v>
      </c>
      <c r="E327">
        <v>7.442E-2</v>
      </c>
      <c r="F327">
        <v>2.56</v>
      </c>
      <c r="G327">
        <v>48199</v>
      </c>
      <c r="H327">
        <v>3587</v>
      </c>
      <c r="I327">
        <v>232240</v>
      </c>
      <c r="J327">
        <v>1103525</v>
      </c>
      <c r="K327">
        <v>22.9</v>
      </c>
    </row>
    <row r="328" spans="2:11" hidden="1" x14ac:dyDescent="0.4">
      <c r="B328">
        <v>1829</v>
      </c>
      <c r="C328" t="s">
        <v>48</v>
      </c>
      <c r="D328">
        <v>1.9539999999999998E-2</v>
      </c>
      <c r="E328">
        <v>9.3229999999999993E-2</v>
      </c>
      <c r="F328">
        <v>2.5499999999999998</v>
      </c>
      <c r="G328">
        <v>44612</v>
      </c>
      <c r="H328">
        <v>4159</v>
      </c>
      <c r="I328">
        <v>212864</v>
      </c>
      <c r="J328">
        <v>871285</v>
      </c>
      <c r="K328">
        <v>19.53</v>
      </c>
    </row>
    <row r="329" spans="2:11" hidden="1" x14ac:dyDescent="0.4">
      <c r="B329">
        <v>1829</v>
      </c>
      <c r="C329" t="s">
        <v>49</v>
      </c>
      <c r="D329">
        <v>2.5520000000000001E-2</v>
      </c>
      <c r="E329">
        <v>0.12032</v>
      </c>
      <c r="F329">
        <v>2.63</v>
      </c>
      <c r="G329">
        <v>40453</v>
      </c>
      <c r="H329">
        <v>4867</v>
      </c>
      <c r="I329">
        <v>190709</v>
      </c>
      <c r="J329">
        <v>658421</v>
      </c>
      <c r="K329">
        <v>16.28</v>
      </c>
    </row>
    <row r="330" spans="2:11" hidden="1" x14ac:dyDescent="0.4">
      <c r="B330">
        <v>1829</v>
      </c>
      <c r="C330" t="s">
        <v>50</v>
      </c>
      <c r="D330">
        <v>4.0829999999999998E-2</v>
      </c>
      <c r="E330">
        <v>0.18562000000000001</v>
      </c>
      <c r="F330">
        <v>2.56</v>
      </c>
      <c r="G330">
        <v>35586</v>
      </c>
      <c r="H330">
        <v>6606</v>
      </c>
      <c r="I330">
        <v>161798</v>
      </c>
      <c r="J330">
        <v>467712</v>
      </c>
      <c r="K330">
        <v>13.14</v>
      </c>
    </row>
    <row r="331" spans="2:11" hidden="1" x14ac:dyDescent="0.4">
      <c r="B331">
        <v>1829</v>
      </c>
      <c r="C331" t="s">
        <v>51</v>
      </c>
      <c r="D331">
        <v>5.509E-2</v>
      </c>
      <c r="E331">
        <v>0.24260000000000001</v>
      </c>
      <c r="F331">
        <v>2.54</v>
      </c>
      <c r="G331">
        <v>28980</v>
      </c>
      <c r="H331">
        <v>7031</v>
      </c>
      <c r="I331">
        <v>127634</v>
      </c>
      <c r="J331">
        <v>305914</v>
      </c>
      <c r="K331">
        <v>10.56</v>
      </c>
    </row>
    <row r="332" spans="2:11" hidden="1" x14ac:dyDescent="0.4">
      <c r="B332">
        <v>1829</v>
      </c>
      <c r="C332" t="s">
        <v>52</v>
      </c>
      <c r="D332">
        <v>8.7550000000000003E-2</v>
      </c>
      <c r="E332">
        <v>0.35918</v>
      </c>
      <c r="F332">
        <v>2.5</v>
      </c>
      <c r="G332">
        <v>21950</v>
      </c>
      <c r="H332">
        <v>7884</v>
      </c>
      <c r="I332">
        <v>90051</v>
      </c>
      <c r="J332">
        <v>178281</v>
      </c>
      <c r="K332">
        <v>8.1199999999999992</v>
      </c>
    </row>
    <row r="333" spans="2:11" hidden="1" x14ac:dyDescent="0.4">
      <c r="B333">
        <v>1829</v>
      </c>
      <c r="C333" t="s">
        <v>53</v>
      </c>
      <c r="D333">
        <v>0.12717999999999999</v>
      </c>
      <c r="E333">
        <v>0.47703000000000001</v>
      </c>
      <c r="F333">
        <v>2.38</v>
      </c>
      <c r="G333">
        <v>14066</v>
      </c>
      <c r="H333">
        <v>6710</v>
      </c>
      <c r="I333">
        <v>52759</v>
      </c>
      <c r="J333">
        <v>88230</v>
      </c>
      <c r="K333">
        <v>6.27</v>
      </c>
    </row>
    <row r="334" spans="2:11" hidden="1" x14ac:dyDescent="0.4">
      <c r="B334">
        <v>1829</v>
      </c>
      <c r="C334" t="s">
        <v>54</v>
      </c>
      <c r="D334">
        <v>0.18781999999999999</v>
      </c>
      <c r="E334">
        <v>0.62128000000000005</v>
      </c>
      <c r="F334">
        <v>2.2799999999999998</v>
      </c>
      <c r="G334">
        <v>7356</v>
      </c>
      <c r="H334">
        <v>4570</v>
      </c>
      <c r="I334">
        <v>24332</v>
      </c>
      <c r="J334">
        <v>35471</v>
      </c>
      <c r="K334">
        <v>4.82</v>
      </c>
    </row>
    <row r="335" spans="2:11" hidden="1" x14ac:dyDescent="0.4">
      <c r="B335">
        <v>1829</v>
      </c>
      <c r="C335" t="s">
        <v>55</v>
      </c>
      <c r="D335">
        <v>0.2392</v>
      </c>
      <c r="E335">
        <v>0.70099</v>
      </c>
      <c r="F335">
        <v>2.0499999999999998</v>
      </c>
      <c r="G335">
        <v>2786</v>
      </c>
      <c r="H335">
        <v>1953</v>
      </c>
      <c r="I335">
        <v>8164</v>
      </c>
      <c r="J335">
        <v>11139</v>
      </c>
      <c r="K335">
        <v>4</v>
      </c>
    </row>
    <row r="336" spans="2:11" hidden="1" x14ac:dyDescent="0.4">
      <c r="B336">
        <v>1829</v>
      </c>
      <c r="C336" t="s">
        <v>56</v>
      </c>
      <c r="D336">
        <v>0.25958999999999999</v>
      </c>
      <c r="E336">
        <v>0.73414000000000001</v>
      </c>
      <c r="F336">
        <v>2.04</v>
      </c>
      <c r="G336">
        <v>833</v>
      </c>
      <c r="H336">
        <v>612</v>
      </c>
      <c r="I336">
        <v>2356</v>
      </c>
      <c r="J336">
        <v>2975</v>
      </c>
      <c r="K336">
        <v>3.57</v>
      </c>
    </row>
    <row r="337" spans="2:11" hidden="1" x14ac:dyDescent="0.4">
      <c r="B337">
        <v>1829</v>
      </c>
      <c r="C337" t="s">
        <v>57</v>
      </c>
      <c r="D337">
        <v>0.34727000000000002</v>
      </c>
      <c r="E337">
        <v>0.83464000000000005</v>
      </c>
      <c r="F337">
        <v>1.89</v>
      </c>
      <c r="G337">
        <v>221</v>
      </c>
      <c r="H337">
        <v>185</v>
      </c>
      <c r="I337">
        <v>532</v>
      </c>
      <c r="J337">
        <v>619</v>
      </c>
      <c r="K337">
        <v>2.8</v>
      </c>
    </row>
    <row r="338" spans="2:11" hidden="1" x14ac:dyDescent="0.4">
      <c r="B338">
        <v>1829</v>
      </c>
      <c r="C338" t="s">
        <v>58</v>
      </c>
      <c r="D338">
        <v>0.41266000000000003</v>
      </c>
      <c r="E338">
        <v>0.88361000000000001</v>
      </c>
      <c r="F338">
        <v>1.76</v>
      </c>
      <c r="G338">
        <v>37</v>
      </c>
      <c r="H338">
        <v>32</v>
      </c>
      <c r="I338">
        <v>78</v>
      </c>
      <c r="J338">
        <v>87</v>
      </c>
      <c r="K338">
        <v>2.38</v>
      </c>
    </row>
    <row r="339" spans="2:11" hidden="1" x14ac:dyDescent="0.4">
      <c r="B339">
        <v>1829</v>
      </c>
      <c r="C339" t="s">
        <v>59</v>
      </c>
      <c r="D339">
        <v>0.48130000000000001</v>
      </c>
      <c r="E339">
        <v>0.91979</v>
      </c>
      <c r="F339">
        <v>1.64</v>
      </c>
      <c r="G339">
        <v>4</v>
      </c>
      <c r="H339">
        <v>4</v>
      </c>
      <c r="I339">
        <v>8</v>
      </c>
      <c r="J339">
        <v>9</v>
      </c>
      <c r="K339">
        <v>2.06</v>
      </c>
    </row>
    <row r="340" spans="2:11" hidden="1" x14ac:dyDescent="0.4">
      <c r="B340">
        <v>1829</v>
      </c>
      <c r="C340" t="s">
        <v>60</v>
      </c>
      <c r="D340">
        <v>0.53681000000000001</v>
      </c>
      <c r="E340">
        <v>1</v>
      </c>
      <c r="F340">
        <v>1.86</v>
      </c>
      <c r="G340">
        <v>0</v>
      </c>
      <c r="H340">
        <v>0</v>
      </c>
      <c r="I340">
        <v>1</v>
      </c>
      <c r="J340">
        <v>1</v>
      </c>
      <c r="K340">
        <v>1.86</v>
      </c>
    </row>
    <row r="341" spans="2:11" hidden="1" x14ac:dyDescent="0.4">
      <c r="B341">
        <v>1830</v>
      </c>
      <c r="C341">
        <v>0</v>
      </c>
      <c r="D341">
        <v>0.20912</v>
      </c>
      <c r="E341">
        <v>0.18239</v>
      </c>
      <c r="F341">
        <v>0.3</v>
      </c>
      <c r="G341">
        <v>100000</v>
      </c>
      <c r="H341">
        <v>18239</v>
      </c>
      <c r="I341">
        <v>87217</v>
      </c>
      <c r="J341">
        <v>3892734</v>
      </c>
      <c r="K341">
        <v>38.93</v>
      </c>
    </row>
    <row r="342" spans="2:11" hidden="1" x14ac:dyDescent="0.4">
      <c r="B342">
        <v>1830</v>
      </c>
      <c r="C342" s="4">
        <v>44287</v>
      </c>
      <c r="D342">
        <v>3.712E-2</v>
      </c>
      <c r="E342">
        <v>0.13586999999999999</v>
      </c>
      <c r="F342">
        <v>1.5</v>
      </c>
      <c r="G342">
        <v>81761</v>
      </c>
      <c r="H342">
        <v>11109</v>
      </c>
      <c r="I342">
        <v>299315</v>
      </c>
      <c r="J342">
        <v>3805517</v>
      </c>
      <c r="K342">
        <v>46.54</v>
      </c>
    </row>
    <row r="343" spans="2:11" hidden="1" x14ac:dyDescent="0.4">
      <c r="B343">
        <v>1830</v>
      </c>
      <c r="C343" s="4">
        <v>44444</v>
      </c>
      <c r="D343">
        <v>1.0659999999999999E-2</v>
      </c>
      <c r="E343">
        <v>5.1720000000000002E-2</v>
      </c>
      <c r="F343">
        <v>2.1</v>
      </c>
      <c r="G343">
        <v>70652</v>
      </c>
      <c r="H343">
        <v>3654</v>
      </c>
      <c r="I343">
        <v>342672</v>
      </c>
      <c r="J343">
        <v>3506202</v>
      </c>
      <c r="K343">
        <v>49.63</v>
      </c>
    </row>
    <row r="344" spans="2:11" hidden="1" x14ac:dyDescent="0.4">
      <c r="B344">
        <v>1830</v>
      </c>
      <c r="C344" s="5">
        <v>41913</v>
      </c>
      <c r="D344">
        <v>4.9100000000000003E-3</v>
      </c>
      <c r="E344">
        <v>2.4219999999999998E-2</v>
      </c>
      <c r="F344">
        <v>2.35</v>
      </c>
      <c r="G344">
        <v>66998</v>
      </c>
      <c r="H344">
        <v>1623</v>
      </c>
      <c r="I344">
        <v>330694</v>
      </c>
      <c r="J344">
        <v>3163530</v>
      </c>
      <c r="K344">
        <v>47.22</v>
      </c>
    </row>
    <row r="345" spans="2:11" hidden="1" x14ac:dyDescent="0.4">
      <c r="B345">
        <v>1830</v>
      </c>
      <c r="C345" t="s">
        <v>41</v>
      </c>
      <c r="D345">
        <v>6.5199999999999998E-3</v>
      </c>
      <c r="E345">
        <v>3.2140000000000002E-2</v>
      </c>
      <c r="F345">
        <v>2.75</v>
      </c>
      <c r="G345">
        <v>65375</v>
      </c>
      <c r="H345">
        <v>2101</v>
      </c>
      <c r="I345">
        <v>322153</v>
      </c>
      <c r="J345">
        <v>2832836</v>
      </c>
      <c r="K345">
        <v>43.33</v>
      </c>
    </row>
    <row r="346" spans="2:11" hidden="1" x14ac:dyDescent="0.4">
      <c r="B346">
        <v>1830</v>
      </c>
      <c r="C346" t="s">
        <v>42</v>
      </c>
      <c r="D346">
        <v>1.073E-2</v>
      </c>
      <c r="E346">
        <v>5.2290000000000003E-2</v>
      </c>
      <c r="F346">
        <v>2.5499999999999998</v>
      </c>
      <c r="G346">
        <v>63274</v>
      </c>
      <c r="H346">
        <v>3309</v>
      </c>
      <c r="I346">
        <v>308256</v>
      </c>
      <c r="J346">
        <v>2510683</v>
      </c>
      <c r="K346">
        <v>39.68</v>
      </c>
    </row>
    <row r="347" spans="2:11" hidden="1" x14ac:dyDescent="0.4">
      <c r="B347">
        <v>1830</v>
      </c>
      <c r="C347" t="s">
        <v>43</v>
      </c>
      <c r="D347">
        <v>9.7400000000000004E-3</v>
      </c>
      <c r="E347">
        <v>4.752E-2</v>
      </c>
      <c r="F347">
        <v>2.42</v>
      </c>
      <c r="G347">
        <v>59966</v>
      </c>
      <c r="H347">
        <v>2850</v>
      </c>
      <c r="I347">
        <v>292485</v>
      </c>
      <c r="J347">
        <v>2202427</v>
      </c>
      <c r="K347">
        <v>36.729999999999997</v>
      </c>
    </row>
    <row r="348" spans="2:11" hidden="1" x14ac:dyDescent="0.4">
      <c r="B348">
        <v>1830</v>
      </c>
      <c r="C348" t="s">
        <v>44</v>
      </c>
      <c r="D348">
        <v>9.75E-3</v>
      </c>
      <c r="E348">
        <v>4.7570000000000001E-2</v>
      </c>
      <c r="F348">
        <v>2.4900000000000002</v>
      </c>
      <c r="G348">
        <v>57116</v>
      </c>
      <c r="H348">
        <v>2717</v>
      </c>
      <c r="I348">
        <v>278764</v>
      </c>
      <c r="J348">
        <v>1909942</v>
      </c>
      <c r="K348">
        <v>33.44</v>
      </c>
    </row>
    <row r="349" spans="2:11" hidden="1" x14ac:dyDescent="0.4">
      <c r="B349">
        <v>1830</v>
      </c>
      <c r="C349" t="s">
        <v>45</v>
      </c>
      <c r="D349">
        <v>9.8399999999999998E-3</v>
      </c>
      <c r="E349">
        <v>4.8050000000000002E-2</v>
      </c>
      <c r="F349">
        <v>2.5499999999999998</v>
      </c>
      <c r="G349">
        <v>54399</v>
      </c>
      <c r="H349">
        <v>2614</v>
      </c>
      <c r="I349">
        <v>265584</v>
      </c>
      <c r="J349">
        <v>1631179</v>
      </c>
      <c r="K349">
        <v>29.99</v>
      </c>
    </row>
    <row r="350" spans="2:11" hidden="1" x14ac:dyDescent="0.4">
      <c r="B350">
        <v>1830</v>
      </c>
      <c r="C350" t="s">
        <v>46</v>
      </c>
      <c r="D350">
        <v>1.281E-2</v>
      </c>
      <c r="E350">
        <v>6.2109999999999999E-2</v>
      </c>
      <c r="F350">
        <v>2.54</v>
      </c>
      <c r="G350">
        <v>51785</v>
      </c>
      <c r="H350">
        <v>3217</v>
      </c>
      <c r="I350">
        <v>251006</v>
      </c>
      <c r="J350">
        <v>1365595</v>
      </c>
      <c r="K350">
        <v>26.37</v>
      </c>
    </row>
    <row r="351" spans="2:11" hidden="1" x14ac:dyDescent="0.4">
      <c r="B351">
        <v>1830</v>
      </c>
      <c r="C351" t="s">
        <v>47</v>
      </c>
      <c r="D351">
        <v>1.503E-2</v>
      </c>
      <c r="E351">
        <v>7.2499999999999995E-2</v>
      </c>
      <c r="F351">
        <v>2.57</v>
      </c>
      <c r="G351">
        <v>48568</v>
      </c>
      <c r="H351">
        <v>3521</v>
      </c>
      <c r="I351">
        <v>234291</v>
      </c>
      <c r="J351">
        <v>1114588</v>
      </c>
      <c r="K351">
        <v>22.95</v>
      </c>
    </row>
    <row r="352" spans="2:11" hidden="1" x14ac:dyDescent="0.4">
      <c r="B352">
        <v>1830</v>
      </c>
      <c r="C352" t="s">
        <v>48</v>
      </c>
      <c r="D352">
        <v>1.983E-2</v>
      </c>
      <c r="E352">
        <v>9.4570000000000001E-2</v>
      </c>
      <c r="F352">
        <v>2.5499999999999998</v>
      </c>
      <c r="G352">
        <v>45047</v>
      </c>
      <c r="H352">
        <v>4260</v>
      </c>
      <c r="I352">
        <v>214792</v>
      </c>
      <c r="J352">
        <v>880297</v>
      </c>
      <c r="K352">
        <v>19.54</v>
      </c>
    </row>
    <row r="353" spans="2:11" hidden="1" x14ac:dyDescent="0.4">
      <c r="B353">
        <v>1830</v>
      </c>
      <c r="C353" t="s">
        <v>49</v>
      </c>
      <c r="D353">
        <v>2.504E-2</v>
      </c>
      <c r="E353">
        <v>0.11813</v>
      </c>
      <c r="F353">
        <v>2.61</v>
      </c>
      <c r="G353">
        <v>40787</v>
      </c>
      <c r="H353">
        <v>4818</v>
      </c>
      <c r="I353">
        <v>192413</v>
      </c>
      <c r="J353">
        <v>665505</v>
      </c>
      <c r="K353">
        <v>16.32</v>
      </c>
    </row>
    <row r="354" spans="2:11" hidden="1" x14ac:dyDescent="0.4">
      <c r="B354">
        <v>1830</v>
      </c>
      <c r="C354" t="s">
        <v>50</v>
      </c>
      <c r="D354">
        <v>3.9899999999999998E-2</v>
      </c>
      <c r="E354">
        <v>0.18185000000000001</v>
      </c>
      <c r="F354">
        <v>2.56</v>
      </c>
      <c r="G354">
        <v>35969</v>
      </c>
      <c r="H354">
        <v>6541</v>
      </c>
      <c r="I354">
        <v>163911</v>
      </c>
      <c r="J354">
        <v>473092</v>
      </c>
      <c r="K354">
        <v>13.15</v>
      </c>
    </row>
    <row r="355" spans="2:11" hidden="1" x14ac:dyDescent="0.4">
      <c r="B355">
        <v>1830</v>
      </c>
      <c r="C355" t="s">
        <v>51</v>
      </c>
      <c r="D355">
        <v>5.552E-2</v>
      </c>
      <c r="E355">
        <v>0.24439</v>
      </c>
      <c r="F355">
        <v>2.5499999999999998</v>
      </c>
      <c r="G355">
        <v>29428</v>
      </c>
      <c r="H355">
        <v>7192</v>
      </c>
      <c r="I355">
        <v>129545</v>
      </c>
      <c r="J355">
        <v>309181</v>
      </c>
      <c r="K355">
        <v>10.51</v>
      </c>
    </row>
    <row r="356" spans="2:11" hidden="1" x14ac:dyDescent="0.4">
      <c r="B356">
        <v>1830</v>
      </c>
      <c r="C356" t="s">
        <v>52</v>
      </c>
      <c r="D356">
        <v>8.8279999999999997E-2</v>
      </c>
      <c r="E356">
        <v>0.36146</v>
      </c>
      <c r="F356">
        <v>2.4900000000000002</v>
      </c>
      <c r="G356">
        <v>22236</v>
      </c>
      <c r="H356">
        <v>8037</v>
      </c>
      <c r="I356">
        <v>91044</v>
      </c>
      <c r="J356">
        <v>179636</v>
      </c>
      <c r="K356">
        <v>8.08</v>
      </c>
    </row>
    <row r="357" spans="2:11" hidden="1" x14ac:dyDescent="0.4">
      <c r="B357">
        <v>1830</v>
      </c>
      <c r="C357" t="s">
        <v>53</v>
      </c>
      <c r="D357">
        <v>0.12640000000000001</v>
      </c>
      <c r="E357">
        <v>0.47534999999999999</v>
      </c>
      <c r="F357">
        <v>2.39</v>
      </c>
      <c r="G357">
        <v>14199</v>
      </c>
      <c r="H357">
        <v>6749</v>
      </c>
      <c r="I357">
        <v>53398</v>
      </c>
      <c r="J357">
        <v>88593</v>
      </c>
      <c r="K357">
        <v>6.24</v>
      </c>
    </row>
    <row r="358" spans="2:11" hidden="1" x14ac:dyDescent="0.4">
      <c r="B358">
        <v>1830</v>
      </c>
      <c r="C358" t="s">
        <v>54</v>
      </c>
      <c r="D358">
        <v>0.19098999999999999</v>
      </c>
      <c r="E358">
        <v>0.62929999999999997</v>
      </c>
      <c r="F358">
        <v>2.29</v>
      </c>
      <c r="G358">
        <v>7449</v>
      </c>
      <c r="H358">
        <v>4688</v>
      </c>
      <c r="I358">
        <v>24545</v>
      </c>
      <c r="J358">
        <v>35195</v>
      </c>
      <c r="K358">
        <v>4.72</v>
      </c>
    </row>
    <row r="359" spans="2:11" hidden="1" x14ac:dyDescent="0.4">
      <c r="B359">
        <v>1830</v>
      </c>
      <c r="C359" t="s">
        <v>55</v>
      </c>
      <c r="D359">
        <v>0.24923999999999999</v>
      </c>
      <c r="E359">
        <v>0.71530000000000005</v>
      </c>
      <c r="F359">
        <v>2.02</v>
      </c>
      <c r="G359">
        <v>2761</v>
      </c>
      <c r="H359">
        <v>1975</v>
      </c>
      <c r="I359">
        <v>7925</v>
      </c>
      <c r="J359">
        <v>10649</v>
      </c>
      <c r="K359">
        <v>3.86</v>
      </c>
    </row>
    <row r="360" spans="2:11" hidden="1" x14ac:dyDescent="0.4">
      <c r="B360">
        <v>1830</v>
      </c>
      <c r="C360" t="s">
        <v>56</v>
      </c>
      <c r="D360">
        <v>0.26980999999999999</v>
      </c>
      <c r="E360">
        <v>0.74965000000000004</v>
      </c>
      <c r="F360">
        <v>2.04</v>
      </c>
      <c r="G360">
        <v>786</v>
      </c>
      <c r="H360">
        <v>589</v>
      </c>
      <c r="I360">
        <v>2184</v>
      </c>
      <c r="J360">
        <v>2724</v>
      </c>
      <c r="K360">
        <v>3.47</v>
      </c>
    </row>
    <row r="361" spans="2:11" hidden="1" x14ac:dyDescent="0.4">
      <c r="B361">
        <v>1830</v>
      </c>
      <c r="C361" t="s">
        <v>57</v>
      </c>
      <c r="D361">
        <v>0.35454999999999998</v>
      </c>
      <c r="E361">
        <v>0.84101000000000004</v>
      </c>
      <c r="F361">
        <v>1.88</v>
      </c>
      <c r="G361">
        <v>197</v>
      </c>
      <c r="H361">
        <v>166</v>
      </c>
      <c r="I361">
        <v>467</v>
      </c>
      <c r="J361">
        <v>540</v>
      </c>
      <c r="K361">
        <v>2.74</v>
      </c>
    </row>
    <row r="362" spans="2:11" hidden="1" x14ac:dyDescent="0.4">
      <c r="B362">
        <v>1830</v>
      </c>
      <c r="C362" t="s">
        <v>58</v>
      </c>
      <c r="D362">
        <v>0.42093000000000003</v>
      </c>
      <c r="E362">
        <v>0.88875000000000004</v>
      </c>
      <c r="F362">
        <v>1.75</v>
      </c>
      <c r="G362">
        <v>31</v>
      </c>
      <c r="H362">
        <v>28</v>
      </c>
      <c r="I362">
        <v>66</v>
      </c>
      <c r="J362">
        <v>73</v>
      </c>
      <c r="K362">
        <v>2.34</v>
      </c>
    </row>
    <row r="363" spans="2:11" hidden="1" x14ac:dyDescent="0.4">
      <c r="B363">
        <v>1830</v>
      </c>
      <c r="C363" t="s">
        <v>59</v>
      </c>
      <c r="D363">
        <v>0.49031999999999998</v>
      </c>
      <c r="E363">
        <v>0.92369000000000001</v>
      </c>
      <c r="F363">
        <v>1.63</v>
      </c>
      <c r="G363">
        <v>3</v>
      </c>
      <c r="H363">
        <v>3</v>
      </c>
      <c r="I363">
        <v>7</v>
      </c>
      <c r="J363">
        <v>7</v>
      </c>
      <c r="K363">
        <v>2.02</v>
      </c>
    </row>
    <row r="364" spans="2:11" hidden="1" x14ac:dyDescent="0.4">
      <c r="B364">
        <v>1830</v>
      </c>
      <c r="C364" t="s">
        <v>60</v>
      </c>
      <c r="D364">
        <v>0.54640999999999995</v>
      </c>
      <c r="E364">
        <v>1</v>
      </c>
      <c r="F364">
        <v>1.83</v>
      </c>
      <c r="G364">
        <v>0</v>
      </c>
      <c r="H364">
        <v>0</v>
      </c>
      <c r="I364">
        <v>0</v>
      </c>
      <c r="J364">
        <v>0</v>
      </c>
      <c r="K364">
        <v>1.83</v>
      </c>
    </row>
    <row r="365" spans="2:11" hidden="1" x14ac:dyDescent="0.4">
      <c r="B365">
        <v>1831</v>
      </c>
      <c r="C365">
        <v>0</v>
      </c>
      <c r="D365">
        <v>0.20355000000000001</v>
      </c>
      <c r="E365">
        <v>0.17813000000000001</v>
      </c>
      <c r="F365">
        <v>0.3</v>
      </c>
      <c r="G365">
        <v>100000</v>
      </c>
      <c r="H365">
        <v>17813</v>
      </c>
      <c r="I365">
        <v>87515</v>
      </c>
      <c r="J365">
        <v>3895412</v>
      </c>
      <c r="K365">
        <v>38.950000000000003</v>
      </c>
    </row>
    <row r="366" spans="2:11" hidden="1" x14ac:dyDescent="0.4">
      <c r="B366">
        <v>1831</v>
      </c>
      <c r="C366" s="4">
        <v>44287</v>
      </c>
      <c r="D366">
        <v>3.8460000000000001E-2</v>
      </c>
      <c r="E366">
        <v>0.14046</v>
      </c>
      <c r="F366">
        <v>1.53</v>
      </c>
      <c r="G366">
        <v>82187</v>
      </c>
      <c r="H366">
        <v>11544</v>
      </c>
      <c r="I366">
        <v>300194</v>
      </c>
      <c r="J366">
        <v>3807897</v>
      </c>
      <c r="K366">
        <v>46.33</v>
      </c>
    </row>
    <row r="367" spans="2:11" hidden="1" x14ac:dyDescent="0.4">
      <c r="B367">
        <v>1831</v>
      </c>
      <c r="C367" s="4">
        <v>44444</v>
      </c>
      <c r="D367">
        <v>1.11E-2</v>
      </c>
      <c r="E367">
        <v>5.3780000000000001E-2</v>
      </c>
      <c r="F367">
        <v>2.09</v>
      </c>
      <c r="G367">
        <v>70642</v>
      </c>
      <c r="H367">
        <v>3799</v>
      </c>
      <c r="I367">
        <v>342158</v>
      </c>
      <c r="J367">
        <v>3507703</v>
      </c>
      <c r="K367">
        <v>49.65</v>
      </c>
    </row>
    <row r="368" spans="2:11" hidden="1" x14ac:dyDescent="0.4">
      <c r="B368">
        <v>1831</v>
      </c>
      <c r="C368" s="5">
        <v>41913</v>
      </c>
      <c r="D368">
        <v>5.0600000000000003E-3</v>
      </c>
      <c r="E368">
        <v>2.494E-2</v>
      </c>
      <c r="F368">
        <v>2.31</v>
      </c>
      <c r="G368">
        <v>66843</v>
      </c>
      <c r="H368">
        <v>1667</v>
      </c>
      <c r="I368">
        <v>329724</v>
      </c>
      <c r="J368">
        <v>3165544</v>
      </c>
      <c r="K368">
        <v>47.36</v>
      </c>
    </row>
    <row r="369" spans="2:11" hidden="1" x14ac:dyDescent="0.4">
      <c r="B369">
        <v>1831</v>
      </c>
      <c r="C369" t="s">
        <v>41</v>
      </c>
      <c r="D369">
        <v>6.4599999999999996E-3</v>
      </c>
      <c r="E369">
        <v>3.1879999999999999E-2</v>
      </c>
      <c r="F369">
        <v>2.87</v>
      </c>
      <c r="G369">
        <v>65176</v>
      </c>
      <c r="H369">
        <v>2078</v>
      </c>
      <c r="I369">
        <v>321452</v>
      </c>
      <c r="J369">
        <v>2835821</v>
      </c>
      <c r="K369">
        <v>43.51</v>
      </c>
    </row>
    <row r="370" spans="2:11" hidden="1" x14ac:dyDescent="0.4">
      <c r="B370">
        <v>1831</v>
      </c>
      <c r="C370" t="s">
        <v>42</v>
      </c>
      <c r="D370">
        <v>1.332E-2</v>
      </c>
      <c r="E370">
        <v>6.4500000000000002E-2</v>
      </c>
      <c r="F370">
        <v>2.54</v>
      </c>
      <c r="G370">
        <v>63098</v>
      </c>
      <c r="H370">
        <v>4070</v>
      </c>
      <c r="I370">
        <v>305476</v>
      </c>
      <c r="J370">
        <v>2514369</v>
      </c>
      <c r="K370">
        <v>39.85</v>
      </c>
    </row>
    <row r="371" spans="2:11" hidden="1" x14ac:dyDescent="0.4">
      <c r="B371">
        <v>1831</v>
      </c>
      <c r="C371" t="s">
        <v>43</v>
      </c>
      <c r="D371">
        <v>9.9399999999999992E-3</v>
      </c>
      <c r="E371">
        <v>4.8430000000000001E-2</v>
      </c>
      <c r="F371">
        <v>2.33</v>
      </c>
      <c r="G371">
        <v>59029</v>
      </c>
      <c r="H371">
        <v>2859</v>
      </c>
      <c r="I371">
        <v>287517</v>
      </c>
      <c r="J371">
        <v>2208893</v>
      </c>
      <c r="K371">
        <v>37.42</v>
      </c>
    </row>
    <row r="372" spans="2:11" hidden="1" x14ac:dyDescent="0.4">
      <c r="B372">
        <v>1831</v>
      </c>
      <c r="C372" t="s">
        <v>44</v>
      </c>
      <c r="D372">
        <v>9.4800000000000006E-3</v>
      </c>
      <c r="E372">
        <v>4.632E-2</v>
      </c>
      <c r="F372">
        <v>2.5</v>
      </c>
      <c r="G372">
        <v>56170</v>
      </c>
      <c r="H372">
        <v>2602</v>
      </c>
      <c r="I372">
        <v>274339</v>
      </c>
      <c r="J372">
        <v>1921376</v>
      </c>
      <c r="K372">
        <v>34.21</v>
      </c>
    </row>
    <row r="373" spans="2:11" hidden="1" x14ac:dyDescent="0.4">
      <c r="B373">
        <v>1831</v>
      </c>
      <c r="C373" t="s">
        <v>45</v>
      </c>
      <c r="D373">
        <v>9.4500000000000001E-3</v>
      </c>
      <c r="E373">
        <v>4.6190000000000002E-2</v>
      </c>
      <c r="F373">
        <v>2.52</v>
      </c>
      <c r="G373">
        <v>53568</v>
      </c>
      <c r="H373">
        <v>2474</v>
      </c>
      <c r="I373">
        <v>261716</v>
      </c>
      <c r="J373">
        <v>1647037</v>
      </c>
      <c r="K373">
        <v>30.75</v>
      </c>
    </row>
    <row r="374" spans="2:11" hidden="1" x14ac:dyDescent="0.4">
      <c r="B374">
        <v>1831</v>
      </c>
      <c r="C374" t="s">
        <v>46</v>
      </c>
      <c r="D374">
        <v>1.166E-2</v>
      </c>
      <c r="E374">
        <v>5.6660000000000002E-2</v>
      </c>
      <c r="F374">
        <v>2.54</v>
      </c>
      <c r="G374">
        <v>51094</v>
      </c>
      <c r="H374">
        <v>2895</v>
      </c>
      <c r="I374">
        <v>248359</v>
      </c>
      <c r="J374">
        <v>1385321</v>
      </c>
      <c r="K374">
        <v>27.11</v>
      </c>
    </row>
    <row r="375" spans="2:11" hidden="1" x14ac:dyDescent="0.4">
      <c r="B375">
        <v>1831</v>
      </c>
      <c r="C375" t="s">
        <v>47</v>
      </c>
      <c r="D375">
        <v>1.3939999999999999E-2</v>
      </c>
      <c r="E375">
        <v>6.7419999999999994E-2</v>
      </c>
      <c r="F375">
        <v>2.58</v>
      </c>
      <c r="G375">
        <v>48199</v>
      </c>
      <c r="H375">
        <v>3249</v>
      </c>
      <c r="I375">
        <v>233116</v>
      </c>
      <c r="J375">
        <v>1136962</v>
      </c>
      <c r="K375">
        <v>23.59</v>
      </c>
    </row>
    <row r="376" spans="2:11" hidden="1" x14ac:dyDescent="0.4">
      <c r="B376">
        <v>1831</v>
      </c>
      <c r="C376" t="s">
        <v>48</v>
      </c>
      <c r="D376">
        <v>1.83E-2</v>
      </c>
      <c r="E376">
        <v>8.7590000000000001E-2</v>
      </c>
      <c r="F376">
        <v>2.5499999999999998</v>
      </c>
      <c r="G376">
        <v>44949</v>
      </c>
      <c r="H376">
        <v>3937</v>
      </c>
      <c r="I376">
        <v>215095</v>
      </c>
      <c r="J376">
        <v>903846</v>
      </c>
      <c r="K376">
        <v>20.11</v>
      </c>
    </row>
    <row r="377" spans="2:11" hidden="1" x14ac:dyDescent="0.4">
      <c r="B377">
        <v>1831</v>
      </c>
      <c r="C377" t="s">
        <v>49</v>
      </c>
      <c r="D377">
        <v>2.3380000000000001E-2</v>
      </c>
      <c r="E377">
        <v>0.11074000000000001</v>
      </c>
      <c r="F377">
        <v>2.62</v>
      </c>
      <c r="G377">
        <v>41012</v>
      </c>
      <c r="H377">
        <v>4542</v>
      </c>
      <c r="I377">
        <v>194237</v>
      </c>
      <c r="J377">
        <v>688751</v>
      </c>
      <c r="K377">
        <v>16.79</v>
      </c>
    </row>
    <row r="378" spans="2:11" hidden="1" x14ac:dyDescent="0.4">
      <c r="B378">
        <v>1831</v>
      </c>
      <c r="C378" t="s">
        <v>50</v>
      </c>
      <c r="D378">
        <v>3.703E-2</v>
      </c>
      <c r="E378">
        <v>0.16988</v>
      </c>
      <c r="F378">
        <v>2.57</v>
      </c>
      <c r="G378">
        <v>36470</v>
      </c>
      <c r="H378">
        <v>6196</v>
      </c>
      <c r="I378">
        <v>167300</v>
      </c>
      <c r="J378">
        <v>494513</v>
      </c>
      <c r="K378">
        <v>13.56</v>
      </c>
    </row>
    <row r="379" spans="2:11" hidden="1" x14ac:dyDescent="0.4">
      <c r="B379">
        <v>1831</v>
      </c>
      <c r="C379" t="s">
        <v>51</v>
      </c>
      <c r="D379">
        <v>5.2420000000000001E-2</v>
      </c>
      <c r="E379">
        <v>0.23241999999999999</v>
      </c>
      <c r="F379">
        <v>2.56</v>
      </c>
      <c r="G379">
        <v>30275</v>
      </c>
      <c r="H379">
        <v>7036</v>
      </c>
      <c r="I379">
        <v>134230</v>
      </c>
      <c r="J379">
        <v>327213</v>
      </c>
      <c r="K379">
        <v>10.81</v>
      </c>
    </row>
    <row r="380" spans="2:11" hidden="1" x14ac:dyDescent="0.4">
      <c r="B380">
        <v>1831</v>
      </c>
      <c r="C380" t="s">
        <v>52</v>
      </c>
      <c r="D380">
        <v>8.3309999999999995E-2</v>
      </c>
      <c r="E380">
        <v>0.34492</v>
      </c>
      <c r="F380">
        <v>2.5099999999999998</v>
      </c>
      <c r="G380">
        <v>23238</v>
      </c>
      <c r="H380">
        <v>8015</v>
      </c>
      <c r="I380">
        <v>96213</v>
      </c>
      <c r="J380">
        <v>192983</v>
      </c>
      <c r="K380">
        <v>8.3000000000000007</v>
      </c>
    </row>
    <row r="381" spans="2:11" hidden="1" x14ac:dyDescent="0.4">
      <c r="B381">
        <v>1831</v>
      </c>
      <c r="C381" t="s">
        <v>53</v>
      </c>
      <c r="D381">
        <v>0.12197</v>
      </c>
      <c r="E381">
        <v>0.46345999999999998</v>
      </c>
      <c r="F381">
        <v>2.41</v>
      </c>
      <c r="G381">
        <v>15223</v>
      </c>
      <c r="H381">
        <v>7055</v>
      </c>
      <c r="I381">
        <v>57844</v>
      </c>
      <c r="J381">
        <v>96770</v>
      </c>
      <c r="K381">
        <v>6.36</v>
      </c>
    </row>
    <row r="382" spans="2:11" hidden="1" x14ac:dyDescent="0.4">
      <c r="B382">
        <v>1831</v>
      </c>
      <c r="C382" t="s">
        <v>54</v>
      </c>
      <c r="D382">
        <v>0.18844</v>
      </c>
      <c r="E382">
        <v>0.62509000000000003</v>
      </c>
      <c r="F382">
        <v>2.31</v>
      </c>
      <c r="G382">
        <v>8168</v>
      </c>
      <c r="H382">
        <v>5106</v>
      </c>
      <c r="I382">
        <v>27094</v>
      </c>
      <c r="J382">
        <v>38925</v>
      </c>
      <c r="K382">
        <v>4.7699999999999996</v>
      </c>
    </row>
    <row r="383" spans="2:11" hidden="1" x14ac:dyDescent="0.4">
      <c r="B383">
        <v>1831</v>
      </c>
      <c r="C383" t="s">
        <v>55</v>
      </c>
      <c r="D383">
        <v>0.24776000000000001</v>
      </c>
      <c r="E383">
        <v>0.71220000000000006</v>
      </c>
      <c r="F383">
        <v>2.02</v>
      </c>
      <c r="G383">
        <v>3062</v>
      </c>
      <c r="H383">
        <v>2181</v>
      </c>
      <c r="I383">
        <v>8802</v>
      </c>
      <c r="J383">
        <v>11831</v>
      </c>
      <c r="K383">
        <v>3.86</v>
      </c>
    </row>
    <row r="384" spans="2:11" hidden="1" x14ac:dyDescent="0.4">
      <c r="B384">
        <v>1831</v>
      </c>
      <c r="C384" t="s">
        <v>56</v>
      </c>
      <c r="D384">
        <v>0.26927000000000001</v>
      </c>
      <c r="E384">
        <v>0.75282000000000004</v>
      </c>
      <c r="F384">
        <v>2.0699999999999998</v>
      </c>
      <c r="G384">
        <v>881</v>
      </c>
      <c r="H384">
        <v>663</v>
      </c>
      <c r="I384">
        <v>2464</v>
      </c>
      <c r="J384">
        <v>3029</v>
      </c>
      <c r="K384">
        <v>3.44</v>
      </c>
    </row>
    <row r="385" spans="2:11" hidden="1" x14ac:dyDescent="0.4">
      <c r="B385">
        <v>1831</v>
      </c>
      <c r="C385" t="s">
        <v>57</v>
      </c>
      <c r="D385">
        <v>0.37572</v>
      </c>
      <c r="E385">
        <v>0.85911999999999999</v>
      </c>
      <c r="F385">
        <v>1.84</v>
      </c>
      <c r="G385">
        <v>218</v>
      </c>
      <c r="H385">
        <v>187</v>
      </c>
      <c r="I385">
        <v>498</v>
      </c>
      <c r="J385">
        <v>565</v>
      </c>
      <c r="K385">
        <v>2.59</v>
      </c>
    </row>
    <row r="386" spans="2:11" hidden="1" x14ac:dyDescent="0.4">
      <c r="B386">
        <v>1831</v>
      </c>
      <c r="C386" t="s">
        <v>58</v>
      </c>
      <c r="D386">
        <v>0.45285999999999998</v>
      </c>
      <c r="E386">
        <v>0.90729000000000004</v>
      </c>
      <c r="F386">
        <v>1.7</v>
      </c>
      <c r="G386">
        <v>31</v>
      </c>
      <c r="H386">
        <v>28</v>
      </c>
      <c r="I386">
        <v>61</v>
      </c>
      <c r="J386">
        <v>67</v>
      </c>
      <c r="K386">
        <v>2.1800000000000002</v>
      </c>
    </row>
    <row r="387" spans="2:11" hidden="1" x14ac:dyDescent="0.4">
      <c r="B387">
        <v>1831</v>
      </c>
      <c r="C387" t="s">
        <v>59</v>
      </c>
      <c r="D387">
        <v>0.53242999999999996</v>
      </c>
      <c r="E387">
        <v>0.94005000000000005</v>
      </c>
      <c r="F387">
        <v>1.56</v>
      </c>
      <c r="G387">
        <v>3</v>
      </c>
      <c r="H387">
        <v>3</v>
      </c>
      <c r="I387">
        <v>5</v>
      </c>
      <c r="J387">
        <v>5</v>
      </c>
      <c r="K387">
        <v>1.87</v>
      </c>
    </row>
    <row r="388" spans="2:11" hidden="1" x14ac:dyDescent="0.4">
      <c r="B388">
        <v>1831</v>
      </c>
      <c r="C388" t="s">
        <v>60</v>
      </c>
      <c r="D388">
        <v>0.59658</v>
      </c>
      <c r="E388">
        <v>1</v>
      </c>
      <c r="F388">
        <v>1.68</v>
      </c>
      <c r="G388">
        <v>0</v>
      </c>
      <c r="H388">
        <v>0</v>
      </c>
      <c r="I388">
        <v>0</v>
      </c>
      <c r="J388">
        <v>0</v>
      </c>
      <c r="K388">
        <v>1.68</v>
      </c>
    </row>
    <row r="389" spans="2:11" hidden="1" x14ac:dyDescent="0.4">
      <c r="B389">
        <v>1832</v>
      </c>
      <c r="C389">
        <v>0</v>
      </c>
      <c r="D389">
        <v>0.21915000000000001</v>
      </c>
      <c r="E389">
        <v>0.18997</v>
      </c>
      <c r="F389">
        <v>0.3</v>
      </c>
      <c r="G389">
        <v>100000</v>
      </c>
      <c r="H389">
        <v>18997</v>
      </c>
      <c r="I389">
        <v>86686</v>
      </c>
      <c r="J389">
        <v>3526651</v>
      </c>
      <c r="K389">
        <v>35.270000000000003</v>
      </c>
    </row>
    <row r="390" spans="2:11" hidden="1" x14ac:dyDescent="0.4">
      <c r="B390">
        <v>1832</v>
      </c>
      <c r="C390" s="4">
        <v>44287</v>
      </c>
      <c r="D390">
        <v>4.0050000000000002E-2</v>
      </c>
      <c r="E390">
        <v>0.14577999999999999</v>
      </c>
      <c r="F390">
        <v>1.53</v>
      </c>
      <c r="G390">
        <v>81003</v>
      </c>
      <c r="H390">
        <v>11809</v>
      </c>
      <c r="I390">
        <v>294867</v>
      </c>
      <c r="J390">
        <v>3439965</v>
      </c>
      <c r="K390">
        <v>42.47</v>
      </c>
    </row>
    <row r="391" spans="2:11" hidden="1" x14ac:dyDescent="0.4">
      <c r="B391">
        <v>1832</v>
      </c>
      <c r="C391" s="4">
        <v>44444</v>
      </c>
      <c r="D391">
        <v>1.387E-2</v>
      </c>
      <c r="E391">
        <v>6.6710000000000005E-2</v>
      </c>
      <c r="F391">
        <v>2.16</v>
      </c>
      <c r="G391">
        <v>69194</v>
      </c>
      <c r="H391">
        <v>4616</v>
      </c>
      <c r="I391">
        <v>332868</v>
      </c>
      <c r="J391">
        <v>3145098</v>
      </c>
      <c r="K391">
        <v>45.45</v>
      </c>
    </row>
    <row r="392" spans="2:11" hidden="1" x14ac:dyDescent="0.4">
      <c r="B392">
        <v>1832</v>
      </c>
      <c r="C392" s="5">
        <v>41913</v>
      </c>
      <c r="D392">
        <v>6.0000000000000001E-3</v>
      </c>
      <c r="E392">
        <v>2.9530000000000001E-2</v>
      </c>
      <c r="F392">
        <v>2.25</v>
      </c>
      <c r="G392">
        <v>64578</v>
      </c>
      <c r="H392">
        <v>1907</v>
      </c>
      <c r="I392">
        <v>317638</v>
      </c>
      <c r="J392">
        <v>2812230</v>
      </c>
      <c r="K392">
        <v>43.55</v>
      </c>
    </row>
    <row r="393" spans="2:11" hidden="1" x14ac:dyDescent="0.4">
      <c r="B393">
        <v>1832</v>
      </c>
      <c r="C393" t="s">
        <v>41</v>
      </c>
      <c r="D393">
        <v>7.5700000000000003E-3</v>
      </c>
      <c r="E393">
        <v>3.7220000000000003E-2</v>
      </c>
      <c r="F393">
        <v>2.82</v>
      </c>
      <c r="G393">
        <v>62671</v>
      </c>
      <c r="H393">
        <v>2333</v>
      </c>
      <c r="I393">
        <v>308279</v>
      </c>
      <c r="J393">
        <v>2494592</v>
      </c>
      <c r="K393">
        <v>39.799999999999997</v>
      </c>
    </row>
    <row r="394" spans="2:11" hidden="1" x14ac:dyDescent="0.4">
      <c r="B394">
        <v>1832</v>
      </c>
      <c r="C394" t="s">
        <v>42</v>
      </c>
      <c r="D394">
        <v>1.444E-2</v>
      </c>
      <c r="E394">
        <v>6.973E-2</v>
      </c>
      <c r="F394">
        <v>2.5499999999999998</v>
      </c>
      <c r="G394">
        <v>60338</v>
      </c>
      <c r="H394">
        <v>4207</v>
      </c>
      <c r="I394">
        <v>291387</v>
      </c>
      <c r="J394">
        <v>2186313</v>
      </c>
      <c r="K394">
        <v>36.229999999999997</v>
      </c>
    </row>
    <row r="395" spans="2:11" hidden="1" x14ac:dyDescent="0.4">
      <c r="B395">
        <v>1832</v>
      </c>
      <c r="C395" t="s">
        <v>43</v>
      </c>
      <c r="D395">
        <v>1.26E-2</v>
      </c>
      <c r="E395">
        <v>6.0990000000000003E-2</v>
      </c>
      <c r="F395">
        <v>2.4</v>
      </c>
      <c r="G395">
        <v>56131</v>
      </c>
      <c r="H395">
        <v>3424</v>
      </c>
      <c r="I395">
        <v>271758</v>
      </c>
      <c r="J395">
        <v>1894925</v>
      </c>
      <c r="K395">
        <v>33.76</v>
      </c>
    </row>
    <row r="396" spans="2:11" hidden="1" x14ac:dyDescent="0.4">
      <c r="B396">
        <v>1832</v>
      </c>
      <c r="C396" t="s">
        <v>44</v>
      </c>
      <c r="D396">
        <v>1.268E-2</v>
      </c>
      <c r="E396">
        <v>6.1469999999999997E-2</v>
      </c>
      <c r="F396">
        <v>2.5</v>
      </c>
      <c r="G396">
        <v>52707</v>
      </c>
      <c r="H396">
        <v>3240</v>
      </c>
      <c r="I396">
        <v>255427</v>
      </c>
      <c r="J396">
        <v>1623168</v>
      </c>
      <c r="K396">
        <v>30.8</v>
      </c>
    </row>
    <row r="397" spans="2:11" hidden="1" x14ac:dyDescent="0.4">
      <c r="B397">
        <v>1832</v>
      </c>
      <c r="C397" t="s">
        <v>45</v>
      </c>
      <c r="D397">
        <v>1.363E-2</v>
      </c>
      <c r="E397">
        <v>6.5939999999999999E-2</v>
      </c>
      <c r="F397">
        <v>2.52</v>
      </c>
      <c r="G397">
        <v>49467</v>
      </c>
      <c r="H397">
        <v>3262</v>
      </c>
      <c r="I397">
        <v>239247</v>
      </c>
      <c r="J397">
        <v>1367741</v>
      </c>
      <c r="K397">
        <v>27.65</v>
      </c>
    </row>
    <row r="398" spans="2:11" hidden="1" x14ac:dyDescent="0.4">
      <c r="B398">
        <v>1832</v>
      </c>
      <c r="C398" t="s">
        <v>46</v>
      </c>
      <c r="D398">
        <v>1.5699999999999999E-2</v>
      </c>
      <c r="E398">
        <v>7.5569999999999998E-2</v>
      </c>
      <c r="F398">
        <v>2.5499999999999998</v>
      </c>
      <c r="G398">
        <v>46205</v>
      </c>
      <c r="H398">
        <v>3492</v>
      </c>
      <c r="I398">
        <v>222459</v>
      </c>
      <c r="J398">
        <v>1128493</v>
      </c>
      <c r="K398">
        <v>24.42</v>
      </c>
    </row>
    <row r="399" spans="2:11" hidden="1" x14ac:dyDescent="0.4">
      <c r="B399">
        <v>1832</v>
      </c>
      <c r="C399" t="s">
        <v>47</v>
      </c>
      <c r="D399">
        <v>1.983E-2</v>
      </c>
      <c r="E399">
        <v>9.4579999999999997E-2</v>
      </c>
      <c r="F399">
        <v>2.56</v>
      </c>
      <c r="G399">
        <v>42713</v>
      </c>
      <c r="H399">
        <v>4040</v>
      </c>
      <c r="I399">
        <v>203692</v>
      </c>
      <c r="J399">
        <v>906034</v>
      </c>
      <c r="K399">
        <v>21.21</v>
      </c>
    </row>
    <row r="400" spans="2:11" hidden="1" x14ac:dyDescent="0.4">
      <c r="B400">
        <v>1832</v>
      </c>
      <c r="C400" t="s">
        <v>48</v>
      </c>
      <c r="D400">
        <v>2.4670000000000001E-2</v>
      </c>
      <c r="E400">
        <v>0.11623</v>
      </c>
      <c r="F400">
        <v>2.5099999999999998</v>
      </c>
      <c r="G400">
        <v>38673</v>
      </c>
      <c r="H400">
        <v>4495</v>
      </c>
      <c r="I400">
        <v>182197</v>
      </c>
      <c r="J400">
        <v>702342</v>
      </c>
      <c r="K400">
        <v>18.16</v>
      </c>
    </row>
    <row r="401" spans="2:11" hidden="1" x14ac:dyDescent="0.4">
      <c r="B401">
        <v>1832</v>
      </c>
      <c r="C401" t="s">
        <v>49</v>
      </c>
      <c r="D401">
        <v>3.0360000000000002E-2</v>
      </c>
      <c r="E401">
        <v>0.14144999999999999</v>
      </c>
      <c r="F401">
        <v>2.59</v>
      </c>
      <c r="G401">
        <v>34178</v>
      </c>
      <c r="H401">
        <v>4835</v>
      </c>
      <c r="I401">
        <v>159226</v>
      </c>
      <c r="J401">
        <v>520146</v>
      </c>
      <c r="K401">
        <v>15.22</v>
      </c>
    </row>
    <row r="402" spans="2:11" hidden="1" x14ac:dyDescent="0.4">
      <c r="B402">
        <v>1832</v>
      </c>
      <c r="C402" t="s">
        <v>50</v>
      </c>
      <c r="D402">
        <v>4.589E-2</v>
      </c>
      <c r="E402">
        <v>0.20627000000000001</v>
      </c>
      <c r="F402">
        <v>2.5499999999999998</v>
      </c>
      <c r="G402">
        <v>29344</v>
      </c>
      <c r="H402">
        <v>6053</v>
      </c>
      <c r="I402">
        <v>131900</v>
      </c>
      <c r="J402">
        <v>360919</v>
      </c>
      <c r="K402">
        <v>12.3</v>
      </c>
    </row>
    <row r="403" spans="2:11" hidden="1" x14ac:dyDescent="0.4">
      <c r="B403">
        <v>1832</v>
      </c>
      <c r="C403" t="s">
        <v>51</v>
      </c>
      <c r="D403">
        <v>6.4810000000000006E-2</v>
      </c>
      <c r="E403">
        <v>0.27925</v>
      </c>
      <c r="F403">
        <v>2.52</v>
      </c>
      <c r="G403">
        <v>23291</v>
      </c>
      <c r="H403">
        <v>6504</v>
      </c>
      <c r="I403">
        <v>100352</v>
      </c>
      <c r="J403">
        <v>229019</v>
      </c>
      <c r="K403">
        <v>9.83</v>
      </c>
    </row>
    <row r="404" spans="2:11" hidden="1" x14ac:dyDescent="0.4">
      <c r="B404">
        <v>1832</v>
      </c>
      <c r="C404" t="s">
        <v>52</v>
      </c>
      <c r="D404">
        <v>9.6960000000000005E-2</v>
      </c>
      <c r="E404">
        <v>0.38888</v>
      </c>
      <c r="F404">
        <v>2.46</v>
      </c>
      <c r="G404">
        <v>16787</v>
      </c>
      <c r="H404">
        <v>6528</v>
      </c>
      <c r="I404">
        <v>67330</v>
      </c>
      <c r="J404">
        <v>128667</v>
      </c>
      <c r="K404">
        <v>7.66</v>
      </c>
    </row>
    <row r="405" spans="2:11" hidden="1" x14ac:dyDescent="0.4">
      <c r="B405">
        <v>1832</v>
      </c>
      <c r="C405" t="s">
        <v>53</v>
      </c>
      <c r="D405">
        <v>0.13607</v>
      </c>
      <c r="E405">
        <v>0.50039</v>
      </c>
      <c r="F405">
        <v>2.36</v>
      </c>
      <c r="G405">
        <v>10259</v>
      </c>
      <c r="H405">
        <v>5133</v>
      </c>
      <c r="I405">
        <v>37727</v>
      </c>
      <c r="J405">
        <v>61336</v>
      </c>
      <c r="K405">
        <v>5.98</v>
      </c>
    </row>
    <row r="406" spans="2:11" hidden="1" x14ac:dyDescent="0.4">
      <c r="B406">
        <v>1832</v>
      </c>
      <c r="C406" t="s">
        <v>54</v>
      </c>
      <c r="D406">
        <v>0.19822000000000001</v>
      </c>
      <c r="E406">
        <v>0.64322000000000001</v>
      </c>
      <c r="F406">
        <v>2.27</v>
      </c>
      <c r="G406">
        <v>5125</v>
      </c>
      <c r="H406">
        <v>3297</v>
      </c>
      <c r="I406">
        <v>16632</v>
      </c>
      <c r="J406">
        <v>23609</v>
      </c>
      <c r="K406">
        <v>4.6100000000000003</v>
      </c>
    </row>
    <row r="407" spans="2:11" hidden="1" x14ac:dyDescent="0.4">
      <c r="B407">
        <v>1832</v>
      </c>
      <c r="C407" t="s">
        <v>55</v>
      </c>
      <c r="D407">
        <v>0.25267000000000001</v>
      </c>
      <c r="E407">
        <v>0.71806000000000003</v>
      </c>
      <c r="F407">
        <v>1.99</v>
      </c>
      <c r="G407">
        <v>1829</v>
      </c>
      <c r="H407">
        <v>1313</v>
      </c>
      <c r="I407">
        <v>5197</v>
      </c>
      <c r="J407">
        <v>6978</v>
      </c>
      <c r="K407">
        <v>3.82</v>
      </c>
    </row>
    <row r="408" spans="2:11" hidden="1" x14ac:dyDescent="0.4">
      <c r="B408">
        <v>1832</v>
      </c>
      <c r="C408" t="s">
        <v>56</v>
      </c>
      <c r="D408">
        <v>0.26859</v>
      </c>
      <c r="E408">
        <v>0.75085000000000002</v>
      </c>
      <c r="F408">
        <v>2.06</v>
      </c>
      <c r="G408">
        <v>516</v>
      </c>
      <c r="H408">
        <v>387</v>
      </c>
      <c r="I408">
        <v>1441</v>
      </c>
      <c r="J408">
        <v>1781</v>
      </c>
      <c r="K408">
        <v>3.45</v>
      </c>
    </row>
    <row r="409" spans="2:11" hidden="1" x14ac:dyDescent="0.4">
      <c r="B409">
        <v>1832</v>
      </c>
      <c r="C409" t="s">
        <v>57</v>
      </c>
      <c r="D409">
        <v>0.36886000000000002</v>
      </c>
      <c r="E409">
        <v>0.85297000000000001</v>
      </c>
      <c r="F409">
        <v>1.85</v>
      </c>
      <c r="G409">
        <v>128</v>
      </c>
      <c r="H409">
        <v>110</v>
      </c>
      <c r="I409">
        <v>297</v>
      </c>
      <c r="J409">
        <v>340</v>
      </c>
      <c r="K409">
        <v>2.64</v>
      </c>
    </row>
    <row r="410" spans="2:11" hidden="1" x14ac:dyDescent="0.4">
      <c r="B410">
        <v>1832</v>
      </c>
      <c r="C410" t="s">
        <v>58</v>
      </c>
      <c r="D410">
        <v>0.43806</v>
      </c>
      <c r="E410">
        <v>0.89878999999999998</v>
      </c>
      <c r="F410">
        <v>1.72</v>
      </c>
      <c r="G410">
        <v>19</v>
      </c>
      <c r="H410">
        <v>17</v>
      </c>
      <c r="I410">
        <v>39</v>
      </c>
      <c r="J410">
        <v>42</v>
      </c>
      <c r="K410">
        <v>2.25</v>
      </c>
    </row>
    <row r="411" spans="2:11" hidden="1" x14ac:dyDescent="0.4">
      <c r="B411">
        <v>1832</v>
      </c>
      <c r="C411" t="s">
        <v>59</v>
      </c>
      <c r="D411">
        <v>0.50982000000000005</v>
      </c>
      <c r="E411">
        <v>0.93154999999999999</v>
      </c>
      <c r="F411">
        <v>1.59</v>
      </c>
      <c r="G411">
        <v>2</v>
      </c>
      <c r="H411">
        <v>2</v>
      </c>
      <c r="I411">
        <v>3</v>
      </c>
      <c r="J411">
        <v>4</v>
      </c>
      <c r="K411">
        <v>1.95</v>
      </c>
    </row>
    <row r="412" spans="2:11" hidden="1" x14ac:dyDescent="0.4">
      <c r="B412">
        <v>1832</v>
      </c>
      <c r="C412" t="s">
        <v>60</v>
      </c>
      <c r="D412">
        <v>0.56774000000000002</v>
      </c>
      <c r="E412">
        <v>1</v>
      </c>
      <c r="F412">
        <v>1.76</v>
      </c>
      <c r="G412">
        <v>0</v>
      </c>
      <c r="H412">
        <v>0</v>
      </c>
      <c r="I412">
        <v>0</v>
      </c>
      <c r="J412">
        <v>0</v>
      </c>
      <c r="K412">
        <v>1.76</v>
      </c>
    </row>
    <row r="413" spans="2:11" hidden="1" x14ac:dyDescent="0.4">
      <c r="B413">
        <v>1833</v>
      </c>
      <c r="C413">
        <v>0</v>
      </c>
      <c r="D413">
        <v>0.21351000000000001</v>
      </c>
      <c r="E413">
        <v>0.18572</v>
      </c>
      <c r="F413">
        <v>0.3</v>
      </c>
      <c r="G413">
        <v>100000</v>
      </c>
      <c r="H413">
        <v>18572</v>
      </c>
      <c r="I413">
        <v>86984</v>
      </c>
      <c r="J413">
        <v>3822081</v>
      </c>
      <c r="K413">
        <v>38.22</v>
      </c>
    </row>
    <row r="414" spans="2:11" hidden="1" x14ac:dyDescent="0.4">
      <c r="B414">
        <v>1833</v>
      </c>
      <c r="C414" s="4">
        <v>44287</v>
      </c>
      <c r="D414">
        <v>3.7280000000000001E-2</v>
      </c>
      <c r="E414">
        <v>0.13643</v>
      </c>
      <c r="F414">
        <v>1.5</v>
      </c>
      <c r="G414">
        <v>81428</v>
      </c>
      <c r="H414">
        <v>11110</v>
      </c>
      <c r="I414">
        <v>297979</v>
      </c>
      <c r="J414">
        <v>3735096</v>
      </c>
      <c r="K414">
        <v>45.87</v>
      </c>
    </row>
    <row r="415" spans="2:11" hidden="1" x14ac:dyDescent="0.4">
      <c r="B415">
        <v>1833</v>
      </c>
      <c r="C415" s="4">
        <v>44444</v>
      </c>
      <c r="D415">
        <v>1.242E-2</v>
      </c>
      <c r="E415">
        <v>5.9979999999999999E-2</v>
      </c>
      <c r="F415">
        <v>2.16</v>
      </c>
      <c r="G415">
        <v>70319</v>
      </c>
      <c r="H415">
        <v>4218</v>
      </c>
      <c r="I415">
        <v>339601</v>
      </c>
      <c r="J415">
        <v>3437117</v>
      </c>
      <c r="K415">
        <v>48.88</v>
      </c>
    </row>
    <row r="416" spans="2:11" hidden="1" x14ac:dyDescent="0.4">
      <c r="B416">
        <v>1833</v>
      </c>
      <c r="C416" s="5">
        <v>41913</v>
      </c>
      <c r="D416">
        <v>5.3899999999999998E-3</v>
      </c>
      <c r="E416">
        <v>2.6550000000000001E-2</v>
      </c>
      <c r="F416">
        <v>2.2599999999999998</v>
      </c>
      <c r="G416">
        <v>66101</v>
      </c>
      <c r="H416">
        <v>1755</v>
      </c>
      <c r="I416">
        <v>325703</v>
      </c>
      <c r="J416">
        <v>3097516</v>
      </c>
      <c r="K416">
        <v>46.86</v>
      </c>
    </row>
    <row r="417" spans="2:11" hidden="1" x14ac:dyDescent="0.4">
      <c r="B417">
        <v>1833</v>
      </c>
      <c r="C417" t="s">
        <v>41</v>
      </c>
      <c r="D417">
        <v>6.7600000000000004E-3</v>
      </c>
      <c r="E417">
        <v>3.3300000000000003E-2</v>
      </c>
      <c r="F417">
        <v>2.79</v>
      </c>
      <c r="G417">
        <v>64346</v>
      </c>
      <c r="H417">
        <v>2142</v>
      </c>
      <c r="I417">
        <v>317001</v>
      </c>
      <c r="J417">
        <v>2771813</v>
      </c>
      <c r="K417">
        <v>43.08</v>
      </c>
    </row>
    <row r="418" spans="2:11" hidden="1" x14ac:dyDescent="0.4">
      <c r="B418">
        <v>1833</v>
      </c>
      <c r="C418" t="s">
        <v>42</v>
      </c>
      <c r="D418">
        <v>1.214E-2</v>
      </c>
      <c r="E418">
        <v>5.8950000000000002E-2</v>
      </c>
      <c r="F418">
        <v>2.5499999999999998</v>
      </c>
      <c r="G418">
        <v>62204</v>
      </c>
      <c r="H418">
        <v>3667</v>
      </c>
      <c r="I418">
        <v>302021</v>
      </c>
      <c r="J418">
        <v>2454812</v>
      </c>
      <c r="K418">
        <v>39.46</v>
      </c>
    </row>
    <row r="419" spans="2:11" hidden="1" x14ac:dyDescent="0.4">
      <c r="B419">
        <v>1833</v>
      </c>
      <c r="C419" t="s">
        <v>43</v>
      </c>
      <c r="D419">
        <v>1.03E-2</v>
      </c>
      <c r="E419">
        <v>5.0160000000000003E-2</v>
      </c>
      <c r="F419">
        <v>2.38</v>
      </c>
      <c r="G419">
        <v>58537</v>
      </c>
      <c r="H419">
        <v>2936</v>
      </c>
      <c r="I419">
        <v>285001</v>
      </c>
      <c r="J419">
        <v>2152791</v>
      </c>
      <c r="K419">
        <v>36.78</v>
      </c>
    </row>
    <row r="420" spans="2:11" hidden="1" x14ac:dyDescent="0.4">
      <c r="B420">
        <v>1833</v>
      </c>
      <c r="C420" t="s">
        <v>44</v>
      </c>
      <c r="D420">
        <v>9.8600000000000007E-3</v>
      </c>
      <c r="E420">
        <v>4.811E-2</v>
      </c>
      <c r="F420">
        <v>2.5</v>
      </c>
      <c r="G420">
        <v>55601</v>
      </c>
      <c r="H420">
        <v>2675</v>
      </c>
      <c r="I420">
        <v>271329</v>
      </c>
      <c r="J420">
        <v>1867790</v>
      </c>
      <c r="K420">
        <v>33.590000000000003</v>
      </c>
    </row>
    <row r="421" spans="2:11" hidden="1" x14ac:dyDescent="0.4">
      <c r="B421">
        <v>1833</v>
      </c>
      <c r="C421" t="s">
        <v>45</v>
      </c>
      <c r="D421">
        <v>1.082E-2</v>
      </c>
      <c r="E421">
        <v>5.271E-2</v>
      </c>
      <c r="F421">
        <v>2.52</v>
      </c>
      <c r="G421">
        <v>52926</v>
      </c>
      <c r="H421">
        <v>2790</v>
      </c>
      <c r="I421">
        <v>257708</v>
      </c>
      <c r="J421">
        <v>1596462</v>
      </c>
      <c r="K421">
        <v>30.16</v>
      </c>
    </row>
    <row r="422" spans="2:11" hidden="1" x14ac:dyDescent="0.4">
      <c r="B422">
        <v>1833</v>
      </c>
      <c r="C422" t="s">
        <v>46</v>
      </c>
      <c r="D422">
        <v>1.208E-2</v>
      </c>
      <c r="E422">
        <v>5.867E-2</v>
      </c>
      <c r="F422">
        <v>2.56</v>
      </c>
      <c r="G422">
        <v>50136</v>
      </c>
      <c r="H422">
        <v>2941</v>
      </c>
      <c r="I422">
        <v>243489</v>
      </c>
      <c r="J422">
        <v>1338754</v>
      </c>
      <c r="K422">
        <v>26.7</v>
      </c>
    </row>
    <row r="423" spans="2:11" hidden="1" x14ac:dyDescent="0.4">
      <c r="B423">
        <v>1833</v>
      </c>
      <c r="C423" t="s">
        <v>47</v>
      </c>
      <c r="D423">
        <v>1.5520000000000001E-2</v>
      </c>
      <c r="E423">
        <v>7.4779999999999999E-2</v>
      </c>
      <c r="F423">
        <v>2.56</v>
      </c>
      <c r="G423">
        <v>47195</v>
      </c>
      <c r="H423">
        <v>3529</v>
      </c>
      <c r="I423">
        <v>227379</v>
      </c>
      <c r="J423">
        <v>1095265</v>
      </c>
      <c r="K423">
        <v>23.21</v>
      </c>
    </row>
    <row r="424" spans="2:11" hidden="1" x14ac:dyDescent="0.4">
      <c r="B424">
        <v>1833</v>
      </c>
      <c r="C424" t="s">
        <v>48</v>
      </c>
      <c r="D424">
        <v>1.9619999999999999E-2</v>
      </c>
      <c r="E424">
        <v>9.3579999999999997E-2</v>
      </c>
      <c r="F424">
        <v>2.5499999999999998</v>
      </c>
      <c r="G424">
        <v>43665</v>
      </c>
      <c r="H424">
        <v>4086</v>
      </c>
      <c r="I424">
        <v>208296</v>
      </c>
      <c r="J424">
        <v>867886</v>
      </c>
      <c r="K424">
        <v>19.88</v>
      </c>
    </row>
    <row r="425" spans="2:11" hidden="1" x14ac:dyDescent="0.4">
      <c r="B425">
        <v>1833</v>
      </c>
      <c r="C425" t="s">
        <v>49</v>
      </c>
      <c r="D425">
        <v>2.5049999999999999E-2</v>
      </c>
      <c r="E425">
        <v>0.1181</v>
      </c>
      <c r="F425">
        <v>2.59</v>
      </c>
      <c r="G425">
        <v>39579</v>
      </c>
      <c r="H425">
        <v>4674</v>
      </c>
      <c r="I425">
        <v>186617</v>
      </c>
      <c r="J425">
        <v>659590</v>
      </c>
      <c r="K425">
        <v>16.670000000000002</v>
      </c>
    </row>
    <row r="426" spans="2:11" hidden="1" x14ac:dyDescent="0.4">
      <c r="B426">
        <v>1833</v>
      </c>
      <c r="C426" t="s">
        <v>50</v>
      </c>
      <c r="D426">
        <v>3.7199999999999997E-2</v>
      </c>
      <c r="E426">
        <v>0.17066999999999999</v>
      </c>
      <c r="F426">
        <v>2.59</v>
      </c>
      <c r="G426">
        <v>34905</v>
      </c>
      <c r="H426">
        <v>5957</v>
      </c>
      <c r="I426">
        <v>160158</v>
      </c>
      <c r="J426">
        <v>472973</v>
      </c>
      <c r="K426">
        <v>13.55</v>
      </c>
    </row>
    <row r="427" spans="2:11" hidden="1" x14ac:dyDescent="0.4">
      <c r="B427">
        <v>1833</v>
      </c>
      <c r="C427" t="s">
        <v>51</v>
      </c>
      <c r="D427">
        <v>5.5239999999999997E-2</v>
      </c>
      <c r="E427">
        <v>0.24326</v>
      </c>
      <c r="F427">
        <v>2.5499999999999998</v>
      </c>
      <c r="G427">
        <v>28948</v>
      </c>
      <c r="H427">
        <v>7042</v>
      </c>
      <c r="I427">
        <v>127473</v>
      </c>
      <c r="J427">
        <v>312815</v>
      </c>
      <c r="K427">
        <v>10.81</v>
      </c>
    </row>
    <row r="428" spans="2:11" hidden="1" x14ac:dyDescent="0.4">
      <c r="B428">
        <v>1833</v>
      </c>
      <c r="C428" t="s">
        <v>52</v>
      </c>
      <c r="D428">
        <v>8.226E-2</v>
      </c>
      <c r="E428">
        <v>0.34094999999999998</v>
      </c>
      <c r="F428">
        <v>2.4900000000000002</v>
      </c>
      <c r="G428">
        <v>21906</v>
      </c>
      <c r="H428">
        <v>7469</v>
      </c>
      <c r="I428">
        <v>90795</v>
      </c>
      <c r="J428">
        <v>185342</v>
      </c>
      <c r="K428">
        <v>8.4600000000000009</v>
      </c>
    </row>
    <row r="429" spans="2:11" hidden="1" x14ac:dyDescent="0.4">
      <c r="B429">
        <v>1833</v>
      </c>
      <c r="C429" t="s">
        <v>53</v>
      </c>
      <c r="D429">
        <v>0.12095</v>
      </c>
      <c r="E429">
        <v>0.46065</v>
      </c>
      <c r="F429">
        <v>2.41</v>
      </c>
      <c r="G429">
        <v>14437</v>
      </c>
      <c r="H429">
        <v>6650</v>
      </c>
      <c r="I429">
        <v>54983</v>
      </c>
      <c r="J429">
        <v>94547</v>
      </c>
      <c r="K429">
        <v>6.55</v>
      </c>
    </row>
    <row r="430" spans="2:11" hidden="1" x14ac:dyDescent="0.4">
      <c r="B430">
        <v>1833</v>
      </c>
      <c r="C430" t="s">
        <v>54</v>
      </c>
      <c r="D430">
        <v>0.17813000000000001</v>
      </c>
      <c r="E430">
        <v>0.60182999999999998</v>
      </c>
      <c r="F430">
        <v>2.31</v>
      </c>
      <c r="G430">
        <v>7787</v>
      </c>
      <c r="H430">
        <v>4686</v>
      </c>
      <c r="I430">
        <v>26307</v>
      </c>
      <c r="J430">
        <v>39563</v>
      </c>
      <c r="K430">
        <v>5.08</v>
      </c>
    </row>
    <row r="431" spans="2:11" hidden="1" x14ac:dyDescent="0.4">
      <c r="B431">
        <v>1833</v>
      </c>
      <c r="C431" t="s">
        <v>55</v>
      </c>
      <c r="D431">
        <v>0.21837000000000001</v>
      </c>
      <c r="E431">
        <v>0.6643</v>
      </c>
      <c r="F431">
        <v>2.0499999999999998</v>
      </c>
      <c r="G431">
        <v>3100</v>
      </c>
      <c r="H431">
        <v>2060</v>
      </c>
      <c r="I431">
        <v>9432</v>
      </c>
      <c r="J431">
        <v>13256</v>
      </c>
      <c r="K431">
        <v>4.28</v>
      </c>
    </row>
    <row r="432" spans="2:11" hidden="1" x14ac:dyDescent="0.4">
      <c r="B432">
        <v>1833</v>
      </c>
      <c r="C432" t="s">
        <v>56</v>
      </c>
      <c r="D432">
        <v>0.25405</v>
      </c>
      <c r="E432">
        <v>0.73416000000000003</v>
      </c>
      <c r="F432">
        <v>2.13</v>
      </c>
      <c r="G432">
        <v>1041</v>
      </c>
      <c r="H432">
        <v>764</v>
      </c>
      <c r="I432">
        <v>3008</v>
      </c>
      <c r="J432">
        <v>3824</v>
      </c>
      <c r="K432">
        <v>3.67</v>
      </c>
    </row>
    <row r="433" spans="2:11" hidden="1" x14ac:dyDescent="0.4">
      <c r="B433">
        <v>1833</v>
      </c>
      <c r="C433" t="s">
        <v>57</v>
      </c>
      <c r="D433">
        <v>0.32804</v>
      </c>
      <c r="E433">
        <v>0.81662999999999997</v>
      </c>
      <c r="F433">
        <v>1.93</v>
      </c>
      <c r="G433">
        <v>277</v>
      </c>
      <c r="H433">
        <v>226</v>
      </c>
      <c r="I433">
        <v>689</v>
      </c>
      <c r="J433">
        <v>816</v>
      </c>
      <c r="K433">
        <v>2.95</v>
      </c>
    </row>
    <row r="434" spans="2:11" hidden="1" x14ac:dyDescent="0.4">
      <c r="B434">
        <v>1833</v>
      </c>
      <c r="C434" t="s">
        <v>58</v>
      </c>
      <c r="D434">
        <v>0.39089000000000002</v>
      </c>
      <c r="E434">
        <v>0.86899999999999999</v>
      </c>
      <c r="F434">
        <v>1.8</v>
      </c>
      <c r="G434">
        <v>51</v>
      </c>
      <c r="H434">
        <v>44</v>
      </c>
      <c r="I434">
        <v>113</v>
      </c>
      <c r="J434">
        <v>127</v>
      </c>
      <c r="K434">
        <v>2.5099999999999998</v>
      </c>
    </row>
    <row r="435" spans="2:11" hidden="1" x14ac:dyDescent="0.4">
      <c r="B435">
        <v>1833</v>
      </c>
      <c r="C435" t="s">
        <v>59</v>
      </c>
      <c r="D435">
        <v>0.45757999999999999</v>
      </c>
      <c r="E435">
        <v>0.90864</v>
      </c>
      <c r="F435">
        <v>1.68</v>
      </c>
      <c r="G435">
        <v>7</v>
      </c>
      <c r="H435">
        <v>6</v>
      </c>
      <c r="I435">
        <v>13</v>
      </c>
      <c r="J435">
        <v>14</v>
      </c>
      <c r="K435">
        <v>2.16</v>
      </c>
    </row>
    <row r="436" spans="2:11" hidden="1" x14ac:dyDescent="0.4">
      <c r="B436">
        <v>1833</v>
      </c>
      <c r="C436" t="s">
        <v>60</v>
      </c>
      <c r="D436">
        <v>0.51153999999999999</v>
      </c>
      <c r="E436">
        <v>1</v>
      </c>
      <c r="F436">
        <v>1.95</v>
      </c>
      <c r="G436">
        <v>1</v>
      </c>
      <c r="H436">
        <v>1</v>
      </c>
      <c r="I436">
        <v>1</v>
      </c>
      <c r="J436">
        <v>1</v>
      </c>
      <c r="K436">
        <v>1.95</v>
      </c>
    </row>
    <row r="437" spans="2:11" hidden="1" x14ac:dyDescent="0.4">
      <c r="B437">
        <v>1834</v>
      </c>
      <c r="C437">
        <v>0</v>
      </c>
      <c r="D437">
        <v>0.25647999999999999</v>
      </c>
      <c r="E437">
        <v>0.21740000000000001</v>
      </c>
      <c r="F437">
        <v>0.3</v>
      </c>
      <c r="G437">
        <v>100000</v>
      </c>
      <c r="H437">
        <v>21740</v>
      </c>
      <c r="I437">
        <v>84763</v>
      </c>
      <c r="J437">
        <v>3442362</v>
      </c>
      <c r="K437">
        <v>34.42</v>
      </c>
    </row>
    <row r="438" spans="2:11" hidden="1" x14ac:dyDescent="0.4">
      <c r="B438">
        <v>1834</v>
      </c>
      <c r="C438" s="4">
        <v>44287</v>
      </c>
      <c r="D438">
        <v>4.7059999999999998E-2</v>
      </c>
      <c r="E438">
        <v>0.16829</v>
      </c>
      <c r="F438">
        <v>1.48</v>
      </c>
      <c r="G438">
        <v>78260</v>
      </c>
      <c r="H438">
        <v>13170</v>
      </c>
      <c r="I438">
        <v>279882</v>
      </c>
      <c r="J438">
        <v>3357599</v>
      </c>
      <c r="K438">
        <v>42.9</v>
      </c>
    </row>
    <row r="439" spans="2:11" hidden="1" x14ac:dyDescent="0.4">
      <c r="B439">
        <v>1834</v>
      </c>
      <c r="C439" s="4">
        <v>44444</v>
      </c>
      <c r="D439">
        <v>1.448E-2</v>
      </c>
      <c r="E439">
        <v>6.9529999999999995E-2</v>
      </c>
      <c r="F439">
        <v>2.13</v>
      </c>
      <c r="G439">
        <v>65090</v>
      </c>
      <c r="H439">
        <v>4525</v>
      </c>
      <c r="I439">
        <v>312470</v>
      </c>
      <c r="J439">
        <v>3077717</v>
      </c>
      <c r="K439">
        <v>47.28</v>
      </c>
    </row>
    <row r="440" spans="2:11" hidden="1" x14ac:dyDescent="0.4">
      <c r="B440">
        <v>1834</v>
      </c>
      <c r="C440" s="5">
        <v>41913</v>
      </c>
      <c r="D440">
        <v>6.5799999999999999E-3</v>
      </c>
      <c r="E440">
        <v>3.2309999999999998E-2</v>
      </c>
      <c r="F440">
        <v>2.2999999999999998</v>
      </c>
      <c r="G440">
        <v>60564</v>
      </c>
      <c r="H440">
        <v>1957</v>
      </c>
      <c r="I440">
        <v>297534</v>
      </c>
      <c r="J440">
        <v>2765247</v>
      </c>
      <c r="K440">
        <v>45.66</v>
      </c>
    </row>
    <row r="441" spans="2:11" hidden="1" x14ac:dyDescent="0.4">
      <c r="B441">
        <v>1834</v>
      </c>
      <c r="C441" t="s">
        <v>41</v>
      </c>
      <c r="D441">
        <v>7.7799999999999996E-3</v>
      </c>
      <c r="E441">
        <v>3.8210000000000001E-2</v>
      </c>
      <c r="F441">
        <v>2.73</v>
      </c>
      <c r="G441">
        <v>58607</v>
      </c>
      <c r="H441">
        <v>2239</v>
      </c>
      <c r="I441">
        <v>287945</v>
      </c>
      <c r="J441">
        <v>2467713</v>
      </c>
      <c r="K441">
        <v>42.11</v>
      </c>
    </row>
    <row r="442" spans="2:11" hidden="1" x14ac:dyDescent="0.4">
      <c r="B442">
        <v>1834</v>
      </c>
      <c r="C442" t="s">
        <v>42</v>
      </c>
      <c r="D442">
        <v>1.2659999999999999E-2</v>
      </c>
      <c r="E442">
        <v>6.1400000000000003E-2</v>
      </c>
      <c r="F442">
        <v>2.54</v>
      </c>
      <c r="G442">
        <v>56368</v>
      </c>
      <c r="H442">
        <v>3461</v>
      </c>
      <c r="I442">
        <v>273318</v>
      </c>
      <c r="J442">
        <v>2179768</v>
      </c>
      <c r="K442">
        <v>38.67</v>
      </c>
    </row>
    <row r="443" spans="2:11" hidden="1" x14ac:dyDescent="0.4">
      <c r="B443">
        <v>1834</v>
      </c>
      <c r="C443" t="s">
        <v>43</v>
      </c>
      <c r="D443">
        <v>1.089E-2</v>
      </c>
      <c r="E443">
        <v>5.296E-2</v>
      </c>
      <c r="F443">
        <v>2.39</v>
      </c>
      <c r="G443">
        <v>52907</v>
      </c>
      <c r="H443">
        <v>2802</v>
      </c>
      <c r="I443">
        <v>257212</v>
      </c>
      <c r="J443">
        <v>1906451</v>
      </c>
      <c r="K443">
        <v>36.03</v>
      </c>
    </row>
    <row r="444" spans="2:11" hidden="1" x14ac:dyDescent="0.4">
      <c r="B444">
        <v>1834</v>
      </c>
      <c r="C444" t="s">
        <v>44</v>
      </c>
      <c r="D444">
        <v>1.0449999999999999E-2</v>
      </c>
      <c r="E444">
        <v>5.092E-2</v>
      </c>
      <c r="F444">
        <v>2.52</v>
      </c>
      <c r="G444">
        <v>50105</v>
      </c>
      <c r="H444">
        <v>2551</v>
      </c>
      <c r="I444">
        <v>244196</v>
      </c>
      <c r="J444">
        <v>1649239</v>
      </c>
      <c r="K444">
        <v>32.92</v>
      </c>
    </row>
    <row r="445" spans="2:11" hidden="1" x14ac:dyDescent="0.4">
      <c r="B445">
        <v>1834</v>
      </c>
      <c r="C445" t="s">
        <v>45</v>
      </c>
      <c r="D445">
        <v>1.18E-2</v>
      </c>
      <c r="E445">
        <v>5.7340000000000002E-2</v>
      </c>
      <c r="F445">
        <v>2.5099999999999998</v>
      </c>
      <c r="G445">
        <v>47554</v>
      </c>
      <c r="H445">
        <v>2727</v>
      </c>
      <c r="I445">
        <v>230988</v>
      </c>
      <c r="J445">
        <v>1405043</v>
      </c>
      <c r="K445">
        <v>29.55</v>
      </c>
    </row>
    <row r="446" spans="2:11" hidden="1" x14ac:dyDescent="0.4">
      <c r="B446">
        <v>1834</v>
      </c>
      <c r="C446" t="s">
        <v>46</v>
      </c>
      <c r="D446">
        <v>1.2789999999999999E-2</v>
      </c>
      <c r="E446">
        <v>6.2E-2</v>
      </c>
      <c r="F446">
        <v>2.5499999999999998</v>
      </c>
      <c r="G446">
        <v>44827</v>
      </c>
      <c r="H446">
        <v>2779</v>
      </c>
      <c r="I446">
        <v>217319</v>
      </c>
      <c r="J446">
        <v>1174055</v>
      </c>
      <c r="K446">
        <v>26.19</v>
      </c>
    </row>
    <row r="447" spans="2:11" hidden="1" x14ac:dyDescent="0.4">
      <c r="B447">
        <v>1834</v>
      </c>
      <c r="C447" t="s">
        <v>47</v>
      </c>
      <c r="D447">
        <v>1.6250000000000001E-2</v>
      </c>
      <c r="E447">
        <v>7.8149999999999997E-2</v>
      </c>
      <c r="F447">
        <v>2.56</v>
      </c>
      <c r="G447">
        <v>42048</v>
      </c>
      <c r="H447">
        <v>3286</v>
      </c>
      <c r="I447">
        <v>202208</v>
      </c>
      <c r="J447">
        <v>956736</v>
      </c>
      <c r="K447">
        <v>22.75</v>
      </c>
    </row>
    <row r="448" spans="2:11" hidden="1" x14ac:dyDescent="0.4">
      <c r="B448">
        <v>1834</v>
      </c>
      <c r="C448" t="s">
        <v>48</v>
      </c>
      <c r="D448">
        <v>2.061E-2</v>
      </c>
      <c r="E448">
        <v>9.8100000000000007E-2</v>
      </c>
      <c r="F448">
        <v>2.56</v>
      </c>
      <c r="G448">
        <v>38762</v>
      </c>
      <c r="H448">
        <v>3802</v>
      </c>
      <c r="I448">
        <v>184527</v>
      </c>
      <c r="J448">
        <v>754528</v>
      </c>
      <c r="K448">
        <v>19.47</v>
      </c>
    </row>
    <row r="449" spans="2:11" hidden="1" x14ac:dyDescent="0.4">
      <c r="B449">
        <v>1834</v>
      </c>
      <c r="C449" t="s">
        <v>49</v>
      </c>
      <c r="D449">
        <v>2.6880000000000001E-2</v>
      </c>
      <c r="E449">
        <v>0.12615999999999999</v>
      </c>
      <c r="F449">
        <v>2.57</v>
      </c>
      <c r="G449">
        <v>34959</v>
      </c>
      <c r="H449">
        <v>4410</v>
      </c>
      <c r="I449">
        <v>164074</v>
      </c>
      <c r="J449">
        <v>570002</v>
      </c>
      <c r="K449">
        <v>16.3</v>
      </c>
    </row>
    <row r="450" spans="2:11" hidden="1" x14ac:dyDescent="0.4">
      <c r="B450">
        <v>1834</v>
      </c>
      <c r="C450" t="s">
        <v>50</v>
      </c>
      <c r="D450">
        <v>3.8030000000000001E-2</v>
      </c>
      <c r="E450">
        <v>0.17408999999999999</v>
      </c>
      <c r="F450">
        <v>2.58</v>
      </c>
      <c r="G450">
        <v>30549</v>
      </c>
      <c r="H450">
        <v>5318</v>
      </c>
      <c r="I450">
        <v>139855</v>
      </c>
      <c r="J450">
        <v>405928</v>
      </c>
      <c r="K450">
        <v>13.29</v>
      </c>
    </row>
    <row r="451" spans="2:11" hidden="1" x14ac:dyDescent="0.4">
      <c r="B451">
        <v>1834</v>
      </c>
      <c r="C451" t="s">
        <v>51</v>
      </c>
      <c r="D451">
        <v>5.602E-2</v>
      </c>
      <c r="E451">
        <v>0.24635000000000001</v>
      </c>
      <c r="F451">
        <v>2.5499999999999998</v>
      </c>
      <c r="G451">
        <v>25231</v>
      </c>
      <c r="H451">
        <v>6215</v>
      </c>
      <c r="I451">
        <v>110953</v>
      </c>
      <c r="J451">
        <v>266073</v>
      </c>
      <c r="K451">
        <v>10.55</v>
      </c>
    </row>
    <row r="452" spans="2:11" hidden="1" x14ac:dyDescent="0.4">
      <c r="B452">
        <v>1834</v>
      </c>
      <c r="C452" t="s">
        <v>52</v>
      </c>
      <c r="D452">
        <v>8.6849999999999997E-2</v>
      </c>
      <c r="E452">
        <v>0.35643999999999998</v>
      </c>
      <c r="F452">
        <v>2.4900000000000002</v>
      </c>
      <c r="G452">
        <v>19015</v>
      </c>
      <c r="H452">
        <v>6778</v>
      </c>
      <c r="I452">
        <v>78044</v>
      </c>
      <c r="J452">
        <v>155120</v>
      </c>
      <c r="K452">
        <v>8.16</v>
      </c>
    </row>
    <row r="453" spans="2:11" hidden="1" x14ac:dyDescent="0.4">
      <c r="B453">
        <v>1834</v>
      </c>
      <c r="C453" t="s">
        <v>53</v>
      </c>
      <c r="D453">
        <v>0.12551999999999999</v>
      </c>
      <c r="E453">
        <v>0.47350999999999999</v>
      </c>
      <c r="F453">
        <v>2.41</v>
      </c>
      <c r="G453">
        <v>12237</v>
      </c>
      <c r="H453">
        <v>5795</v>
      </c>
      <c r="I453">
        <v>46165</v>
      </c>
      <c r="J453">
        <v>77077</v>
      </c>
      <c r="K453">
        <v>6.3</v>
      </c>
    </row>
    <row r="454" spans="2:11" hidden="1" x14ac:dyDescent="0.4">
      <c r="B454">
        <v>1834</v>
      </c>
      <c r="C454" t="s">
        <v>54</v>
      </c>
      <c r="D454">
        <v>0.18859000000000001</v>
      </c>
      <c r="E454">
        <v>0.62424000000000002</v>
      </c>
      <c r="F454">
        <v>2.29</v>
      </c>
      <c r="G454">
        <v>6443</v>
      </c>
      <c r="H454">
        <v>4022</v>
      </c>
      <c r="I454">
        <v>21326</v>
      </c>
      <c r="J454">
        <v>30911</v>
      </c>
      <c r="K454">
        <v>4.8</v>
      </c>
    </row>
    <row r="455" spans="2:11" hidden="1" x14ac:dyDescent="0.4">
      <c r="B455">
        <v>1834</v>
      </c>
      <c r="C455" t="s">
        <v>55</v>
      </c>
      <c r="D455">
        <v>0.23618</v>
      </c>
      <c r="E455">
        <v>0.69442000000000004</v>
      </c>
      <c r="F455">
        <v>2.0299999999999998</v>
      </c>
      <c r="G455">
        <v>2421</v>
      </c>
      <c r="H455">
        <v>1681</v>
      </c>
      <c r="I455">
        <v>7118</v>
      </c>
      <c r="J455">
        <v>9585</v>
      </c>
      <c r="K455">
        <v>3.96</v>
      </c>
    </row>
    <row r="456" spans="2:11" hidden="1" x14ac:dyDescent="0.4">
      <c r="B456">
        <v>1834</v>
      </c>
      <c r="C456" t="s">
        <v>56</v>
      </c>
      <c r="D456">
        <v>0.28205000000000002</v>
      </c>
      <c r="E456">
        <v>0.77168000000000003</v>
      </c>
      <c r="F456">
        <v>2.0699999999999998</v>
      </c>
      <c r="G456">
        <v>740</v>
      </c>
      <c r="H456">
        <v>571</v>
      </c>
      <c r="I456">
        <v>2024</v>
      </c>
      <c r="J456">
        <v>2467</v>
      </c>
      <c r="K456">
        <v>3.33</v>
      </c>
    </row>
    <row r="457" spans="2:11" hidden="1" x14ac:dyDescent="0.4">
      <c r="B457">
        <v>1834</v>
      </c>
      <c r="C457" t="s">
        <v>57</v>
      </c>
      <c r="D457">
        <v>0.37136000000000002</v>
      </c>
      <c r="E457">
        <v>0.85563999999999996</v>
      </c>
      <c r="F457">
        <v>1.85</v>
      </c>
      <c r="G457">
        <v>169</v>
      </c>
      <c r="H457">
        <v>145</v>
      </c>
      <c r="I457">
        <v>389</v>
      </c>
      <c r="J457">
        <v>443</v>
      </c>
      <c r="K457">
        <v>2.62</v>
      </c>
    </row>
    <row r="458" spans="2:11" hidden="1" x14ac:dyDescent="0.4">
      <c r="B458">
        <v>1834</v>
      </c>
      <c r="C458" t="s">
        <v>58</v>
      </c>
      <c r="D458">
        <v>0.44713000000000003</v>
      </c>
      <c r="E458">
        <v>0.90425</v>
      </c>
      <c r="F458">
        <v>1.71</v>
      </c>
      <c r="G458">
        <v>24</v>
      </c>
      <c r="H458">
        <v>22</v>
      </c>
      <c r="I458">
        <v>49</v>
      </c>
      <c r="J458">
        <v>54</v>
      </c>
      <c r="K458">
        <v>2.2000000000000002</v>
      </c>
    </row>
    <row r="459" spans="2:11" hidden="1" x14ac:dyDescent="0.4">
      <c r="B459">
        <v>1834</v>
      </c>
      <c r="C459" t="s">
        <v>59</v>
      </c>
      <c r="D459">
        <v>0.52554000000000001</v>
      </c>
      <c r="E459">
        <v>0.93766000000000005</v>
      </c>
      <c r="F459">
        <v>1.57</v>
      </c>
      <c r="G459">
        <v>2</v>
      </c>
      <c r="H459">
        <v>2</v>
      </c>
      <c r="I459">
        <v>4</v>
      </c>
      <c r="J459">
        <v>4</v>
      </c>
      <c r="K459">
        <v>1.89</v>
      </c>
    </row>
    <row r="460" spans="2:11" hidden="1" x14ac:dyDescent="0.4">
      <c r="B460">
        <v>1834</v>
      </c>
      <c r="C460" t="s">
        <v>60</v>
      </c>
      <c r="D460">
        <v>0.58880999999999994</v>
      </c>
      <c r="E460">
        <v>1</v>
      </c>
      <c r="F460">
        <v>1.7</v>
      </c>
      <c r="G460">
        <v>0</v>
      </c>
      <c r="H460">
        <v>0</v>
      </c>
      <c r="I460">
        <v>0</v>
      </c>
      <c r="J460">
        <v>0</v>
      </c>
      <c r="K460">
        <v>1.7</v>
      </c>
    </row>
    <row r="461" spans="2:11" hidden="1" x14ac:dyDescent="0.4">
      <c r="B461">
        <v>1835</v>
      </c>
      <c r="C461">
        <v>0</v>
      </c>
      <c r="D461">
        <v>0.20715</v>
      </c>
      <c r="E461">
        <v>0.18089</v>
      </c>
      <c r="F461">
        <v>0.3</v>
      </c>
      <c r="G461">
        <v>100000</v>
      </c>
      <c r="H461">
        <v>18089</v>
      </c>
      <c r="I461">
        <v>87322</v>
      </c>
      <c r="J461">
        <v>3862882</v>
      </c>
      <c r="K461">
        <v>38.630000000000003</v>
      </c>
    </row>
    <row r="462" spans="2:11" hidden="1" x14ac:dyDescent="0.4">
      <c r="B462">
        <v>1835</v>
      </c>
      <c r="C462" s="4">
        <v>44287</v>
      </c>
      <c r="D462">
        <v>3.5970000000000002E-2</v>
      </c>
      <c r="E462">
        <v>0.13203000000000001</v>
      </c>
      <c r="F462">
        <v>1.51</v>
      </c>
      <c r="G462">
        <v>81911</v>
      </c>
      <c r="H462">
        <v>10815</v>
      </c>
      <c r="I462">
        <v>300694</v>
      </c>
      <c r="J462">
        <v>3775559</v>
      </c>
      <c r="K462">
        <v>46.09</v>
      </c>
    </row>
    <row r="463" spans="2:11" hidden="1" x14ac:dyDescent="0.4">
      <c r="B463">
        <v>1835</v>
      </c>
      <c r="C463" s="4">
        <v>44444</v>
      </c>
      <c r="D463">
        <v>1.1310000000000001E-2</v>
      </c>
      <c r="E463">
        <v>5.4780000000000002E-2</v>
      </c>
      <c r="F463">
        <v>2.16</v>
      </c>
      <c r="G463">
        <v>71096</v>
      </c>
      <c r="H463">
        <v>3895</v>
      </c>
      <c r="I463">
        <v>344400</v>
      </c>
      <c r="J463">
        <v>3474865</v>
      </c>
      <c r="K463">
        <v>48.88</v>
      </c>
    </row>
    <row r="464" spans="2:11" hidden="1" x14ac:dyDescent="0.4">
      <c r="B464">
        <v>1835</v>
      </c>
      <c r="C464" s="5">
        <v>41913</v>
      </c>
      <c r="D464">
        <v>5.4400000000000004E-3</v>
      </c>
      <c r="E464">
        <v>2.6790000000000001E-2</v>
      </c>
      <c r="F464">
        <v>2.33</v>
      </c>
      <c r="G464">
        <v>67201</v>
      </c>
      <c r="H464">
        <v>1800</v>
      </c>
      <c r="I464">
        <v>331191</v>
      </c>
      <c r="J464">
        <v>3130465</v>
      </c>
      <c r="K464">
        <v>46.58</v>
      </c>
    </row>
    <row r="465" spans="2:11" hidden="1" x14ac:dyDescent="0.4">
      <c r="B465">
        <v>1835</v>
      </c>
      <c r="C465" t="s">
        <v>41</v>
      </c>
      <c r="D465">
        <v>6.8199999999999997E-3</v>
      </c>
      <c r="E465">
        <v>3.3570000000000003E-2</v>
      </c>
      <c r="F465">
        <v>2.75</v>
      </c>
      <c r="G465">
        <v>65401</v>
      </c>
      <c r="H465">
        <v>2196</v>
      </c>
      <c r="I465">
        <v>322059</v>
      </c>
      <c r="J465">
        <v>2799274</v>
      </c>
      <c r="K465">
        <v>42.8</v>
      </c>
    </row>
    <row r="466" spans="2:11" hidden="1" x14ac:dyDescent="0.4">
      <c r="B466">
        <v>1835</v>
      </c>
      <c r="C466" t="s">
        <v>42</v>
      </c>
      <c r="D466">
        <v>1.154E-2</v>
      </c>
      <c r="E466">
        <v>5.6140000000000002E-2</v>
      </c>
      <c r="F466">
        <v>2.56</v>
      </c>
      <c r="G466">
        <v>63205</v>
      </c>
      <c r="H466">
        <v>3548</v>
      </c>
      <c r="I466">
        <v>307371</v>
      </c>
      <c r="J466">
        <v>2477215</v>
      </c>
      <c r="K466">
        <v>39.19</v>
      </c>
    </row>
    <row r="467" spans="2:11" hidden="1" x14ac:dyDescent="0.4">
      <c r="B467">
        <v>1835</v>
      </c>
      <c r="C467" t="s">
        <v>43</v>
      </c>
      <c r="D467">
        <v>1.052E-2</v>
      </c>
      <c r="E467">
        <v>5.1189999999999999E-2</v>
      </c>
      <c r="F467">
        <v>2.39</v>
      </c>
      <c r="G467">
        <v>59657</v>
      </c>
      <c r="H467">
        <v>3054</v>
      </c>
      <c r="I467">
        <v>290320</v>
      </c>
      <c r="J467">
        <v>2169844</v>
      </c>
      <c r="K467">
        <v>36.369999999999997</v>
      </c>
    </row>
    <row r="468" spans="2:11" hidden="1" x14ac:dyDescent="0.4">
      <c r="B468">
        <v>1835</v>
      </c>
      <c r="C468" t="s">
        <v>44</v>
      </c>
      <c r="D468">
        <v>9.8700000000000003E-3</v>
      </c>
      <c r="E468">
        <v>4.8180000000000001E-2</v>
      </c>
      <c r="F468">
        <v>2.5299999999999998</v>
      </c>
      <c r="G468">
        <v>56603</v>
      </c>
      <c r="H468">
        <v>2727</v>
      </c>
      <c r="I468">
        <v>276287</v>
      </c>
      <c r="J468">
        <v>1879525</v>
      </c>
      <c r="K468">
        <v>33.21</v>
      </c>
    </row>
    <row r="469" spans="2:11" hidden="1" x14ac:dyDescent="0.4">
      <c r="B469">
        <v>1835</v>
      </c>
      <c r="C469" t="s">
        <v>45</v>
      </c>
      <c r="D469">
        <v>1.188E-2</v>
      </c>
      <c r="E469">
        <v>5.772E-2</v>
      </c>
      <c r="F469">
        <v>2.52</v>
      </c>
      <c r="G469">
        <v>53875</v>
      </c>
      <c r="H469">
        <v>3110</v>
      </c>
      <c r="I469">
        <v>261677</v>
      </c>
      <c r="J469">
        <v>1603237</v>
      </c>
      <c r="K469">
        <v>29.76</v>
      </c>
    </row>
    <row r="470" spans="2:11" hidden="1" x14ac:dyDescent="0.4">
      <c r="B470">
        <v>1835</v>
      </c>
      <c r="C470" t="s">
        <v>46</v>
      </c>
      <c r="D470">
        <v>1.26E-2</v>
      </c>
      <c r="E470">
        <v>6.1080000000000002E-2</v>
      </c>
      <c r="F470">
        <v>2.5299999999999998</v>
      </c>
      <c r="G470">
        <v>50766</v>
      </c>
      <c r="H470">
        <v>3101</v>
      </c>
      <c r="I470">
        <v>246182</v>
      </c>
      <c r="J470">
        <v>1341560</v>
      </c>
      <c r="K470">
        <v>26.43</v>
      </c>
    </row>
    <row r="471" spans="2:11" hidden="1" x14ac:dyDescent="0.4">
      <c r="B471">
        <v>1835</v>
      </c>
      <c r="C471" t="s">
        <v>47</v>
      </c>
      <c r="D471">
        <v>1.5970000000000002E-2</v>
      </c>
      <c r="E471">
        <v>7.6840000000000006E-2</v>
      </c>
      <c r="F471">
        <v>2.5499999999999998</v>
      </c>
      <c r="G471">
        <v>47665</v>
      </c>
      <c r="H471">
        <v>3662</v>
      </c>
      <c r="I471">
        <v>229358</v>
      </c>
      <c r="J471">
        <v>1095378</v>
      </c>
      <c r="K471">
        <v>22.98</v>
      </c>
    </row>
    <row r="472" spans="2:11" hidden="1" x14ac:dyDescent="0.4">
      <c r="B472">
        <v>1835</v>
      </c>
      <c r="C472" t="s">
        <v>48</v>
      </c>
      <c r="D472">
        <v>2.026E-2</v>
      </c>
      <c r="E472">
        <v>9.6540000000000001E-2</v>
      </c>
      <c r="F472">
        <v>2.57</v>
      </c>
      <c r="G472">
        <v>44003</v>
      </c>
      <c r="H472">
        <v>4248</v>
      </c>
      <c r="I472">
        <v>209701</v>
      </c>
      <c r="J472">
        <v>866020</v>
      </c>
      <c r="K472">
        <v>19.68</v>
      </c>
    </row>
    <row r="473" spans="2:11" hidden="1" x14ac:dyDescent="0.4">
      <c r="B473">
        <v>1835</v>
      </c>
      <c r="C473" t="s">
        <v>49</v>
      </c>
      <c r="D473">
        <v>2.674E-2</v>
      </c>
      <c r="E473">
        <v>0.12551000000000001</v>
      </c>
      <c r="F473">
        <v>2.5499999999999998</v>
      </c>
      <c r="G473">
        <v>39754</v>
      </c>
      <c r="H473">
        <v>4990</v>
      </c>
      <c r="I473">
        <v>186569</v>
      </c>
      <c r="J473">
        <v>656319</v>
      </c>
      <c r="K473">
        <v>16.510000000000002</v>
      </c>
    </row>
    <row r="474" spans="2:11" hidden="1" x14ac:dyDescent="0.4">
      <c r="B474">
        <v>1835</v>
      </c>
      <c r="C474" t="s">
        <v>50</v>
      </c>
      <c r="D474">
        <v>3.6389999999999999E-2</v>
      </c>
      <c r="E474">
        <v>0.16724</v>
      </c>
      <c r="F474">
        <v>2.58</v>
      </c>
      <c r="G474">
        <v>34765</v>
      </c>
      <c r="H474">
        <v>5814</v>
      </c>
      <c r="I474">
        <v>159757</v>
      </c>
      <c r="J474">
        <v>469750</v>
      </c>
      <c r="K474">
        <v>13.51</v>
      </c>
    </row>
    <row r="475" spans="2:11" hidden="1" x14ac:dyDescent="0.4">
      <c r="B475">
        <v>1835</v>
      </c>
      <c r="C475" t="s">
        <v>51</v>
      </c>
      <c r="D475">
        <v>5.509E-2</v>
      </c>
      <c r="E475">
        <v>0.24267</v>
      </c>
      <c r="F475">
        <v>2.5499999999999998</v>
      </c>
      <c r="G475">
        <v>28951</v>
      </c>
      <c r="H475">
        <v>7025</v>
      </c>
      <c r="I475">
        <v>127521</v>
      </c>
      <c r="J475">
        <v>309993</v>
      </c>
      <c r="K475">
        <v>10.71</v>
      </c>
    </row>
    <row r="476" spans="2:11" hidden="1" x14ac:dyDescent="0.4">
      <c r="B476">
        <v>1835</v>
      </c>
      <c r="C476" t="s">
        <v>52</v>
      </c>
      <c r="D476">
        <v>8.3299999999999999E-2</v>
      </c>
      <c r="E476">
        <v>0.34455999999999998</v>
      </c>
      <c r="F476">
        <v>2.4900000000000002</v>
      </c>
      <c r="G476">
        <v>21925</v>
      </c>
      <c r="H476">
        <v>7555</v>
      </c>
      <c r="I476">
        <v>90687</v>
      </c>
      <c r="J476">
        <v>182472</v>
      </c>
      <c r="K476">
        <v>8.32</v>
      </c>
    </row>
    <row r="477" spans="2:11" hidden="1" x14ac:dyDescent="0.4">
      <c r="B477">
        <v>1835</v>
      </c>
      <c r="C477" t="s">
        <v>53</v>
      </c>
      <c r="D477">
        <v>0.12195</v>
      </c>
      <c r="E477">
        <v>0.46403</v>
      </c>
      <c r="F477">
        <v>2.4300000000000002</v>
      </c>
      <c r="G477">
        <v>14371</v>
      </c>
      <c r="H477">
        <v>6668</v>
      </c>
      <c r="I477">
        <v>54683</v>
      </c>
      <c r="J477">
        <v>91786</v>
      </c>
      <c r="K477">
        <v>6.39</v>
      </c>
    </row>
    <row r="478" spans="2:11" hidden="1" x14ac:dyDescent="0.4">
      <c r="B478">
        <v>1835</v>
      </c>
      <c r="C478" t="s">
        <v>54</v>
      </c>
      <c r="D478">
        <v>0.18595</v>
      </c>
      <c r="E478">
        <v>0.61882999999999999</v>
      </c>
      <c r="F478">
        <v>2.2999999999999998</v>
      </c>
      <c r="G478">
        <v>7702</v>
      </c>
      <c r="H478">
        <v>4766</v>
      </c>
      <c r="I478">
        <v>25632</v>
      </c>
      <c r="J478">
        <v>37102</v>
      </c>
      <c r="K478">
        <v>4.82</v>
      </c>
    </row>
    <row r="479" spans="2:11" hidden="1" x14ac:dyDescent="0.4">
      <c r="B479">
        <v>1835</v>
      </c>
      <c r="C479" t="s">
        <v>55</v>
      </c>
      <c r="D479">
        <v>0.23862</v>
      </c>
      <c r="E479">
        <v>0.70040999999999998</v>
      </c>
      <c r="F479">
        <v>2.0499999999999998</v>
      </c>
      <c r="G479">
        <v>2936</v>
      </c>
      <c r="H479">
        <v>2056</v>
      </c>
      <c r="I479">
        <v>8617</v>
      </c>
      <c r="J479">
        <v>11470</v>
      </c>
      <c r="K479">
        <v>3.91</v>
      </c>
    </row>
    <row r="480" spans="2:11" hidden="1" x14ac:dyDescent="0.4">
      <c r="B480">
        <v>1835</v>
      </c>
      <c r="C480" t="s">
        <v>56</v>
      </c>
      <c r="D480">
        <v>0.29061999999999999</v>
      </c>
      <c r="E480">
        <v>0.78137999999999996</v>
      </c>
      <c r="F480">
        <v>2.04</v>
      </c>
      <c r="G480">
        <v>880</v>
      </c>
      <c r="H480">
        <v>687</v>
      </c>
      <c r="I480">
        <v>2365</v>
      </c>
      <c r="J480">
        <v>2853</v>
      </c>
      <c r="K480">
        <v>3.24</v>
      </c>
    </row>
    <row r="481" spans="2:11" hidden="1" x14ac:dyDescent="0.4">
      <c r="B481">
        <v>1835</v>
      </c>
      <c r="C481" t="s">
        <v>57</v>
      </c>
      <c r="D481">
        <v>0.38441999999999998</v>
      </c>
      <c r="E481">
        <v>0.86609999999999998</v>
      </c>
      <c r="F481">
        <v>1.83</v>
      </c>
      <c r="G481">
        <v>192</v>
      </c>
      <c r="H481">
        <v>167</v>
      </c>
      <c r="I481">
        <v>433</v>
      </c>
      <c r="J481">
        <v>488</v>
      </c>
      <c r="K481">
        <v>2.54</v>
      </c>
    </row>
    <row r="482" spans="2:11" hidden="1" x14ac:dyDescent="0.4">
      <c r="B482">
        <v>1835</v>
      </c>
      <c r="C482" t="s">
        <v>58</v>
      </c>
      <c r="D482">
        <v>0.46673999999999999</v>
      </c>
      <c r="E482">
        <v>0.91446000000000005</v>
      </c>
      <c r="F482">
        <v>1.67</v>
      </c>
      <c r="G482">
        <v>26</v>
      </c>
      <c r="H482">
        <v>24</v>
      </c>
      <c r="I482">
        <v>50</v>
      </c>
      <c r="J482">
        <v>54</v>
      </c>
      <c r="K482">
        <v>2.11</v>
      </c>
    </row>
    <row r="483" spans="2:11" hidden="1" x14ac:dyDescent="0.4">
      <c r="B483">
        <v>1835</v>
      </c>
      <c r="C483" t="s">
        <v>59</v>
      </c>
      <c r="D483">
        <v>0.55106999999999995</v>
      </c>
      <c r="E483">
        <v>0.94621</v>
      </c>
      <c r="F483">
        <v>1.53</v>
      </c>
      <c r="G483">
        <v>2</v>
      </c>
      <c r="H483">
        <v>2</v>
      </c>
      <c r="I483">
        <v>4</v>
      </c>
      <c r="J483">
        <v>4</v>
      </c>
      <c r="K483">
        <v>1.8</v>
      </c>
    </row>
    <row r="484" spans="2:11" hidden="1" x14ac:dyDescent="0.4">
      <c r="B484">
        <v>1835</v>
      </c>
      <c r="C484" t="s">
        <v>60</v>
      </c>
      <c r="D484">
        <v>0.61880000000000002</v>
      </c>
      <c r="E484">
        <v>1</v>
      </c>
      <c r="F484">
        <v>1.62</v>
      </c>
      <c r="G484">
        <v>0</v>
      </c>
      <c r="H484">
        <v>0</v>
      </c>
      <c r="I484">
        <v>0</v>
      </c>
      <c r="J484">
        <v>0</v>
      </c>
      <c r="K484">
        <v>1.62</v>
      </c>
    </row>
    <row r="485" spans="2:11" hidden="1" x14ac:dyDescent="0.4">
      <c r="B485">
        <v>1836</v>
      </c>
      <c r="C485">
        <v>0</v>
      </c>
      <c r="D485">
        <v>0.19617000000000001</v>
      </c>
      <c r="E485">
        <v>0.17246</v>
      </c>
      <c r="F485">
        <v>0.3</v>
      </c>
      <c r="G485">
        <v>100000</v>
      </c>
      <c r="H485">
        <v>17246</v>
      </c>
      <c r="I485">
        <v>87913</v>
      </c>
      <c r="J485">
        <v>4123815</v>
      </c>
      <c r="K485">
        <v>41.24</v>
      </c>
    </row>
    <row r="486" spans="2:11" hidden="1" x14ac:dyDescent="0.4">
      <c r="B486">
        <v>1836</v>
      </c>
      <c r="C486" s="4">
        <v>44287</v>
      </c>
      <c r="D486">
        <v>3.1620000000000002E-2</v>
      </c>
      <c r="E486">
        <v>0.11731999999999999</v>
      </c>
      <c r="F486">
        <v>1.53</v>
      </c>
      <c r="G486">
        <v>82754</v>
      </c>
      <c r="H486">
        <v>9709</v>
      </c>
      <c r="I486">
        <v>307048</v>
      </c>
      <c r="J486">
        <v>4035902</v>
      </c>
      <c r="K486">
        <v>48.77</v>
      </c>
    </row>
    <row r="487" spans="2:11" hidden="1" x14ac:dyDescent="0.4">
      <c r="B487">
        <v>1836</v>
      </c>
      <c r="C487" s="4">
        <v>44444</v>
      </c>
      <c r="D487">
        <v>9.0699999999999999E-3</v>
      </c>
      <c r="E487">
        <v>4.4179999999999997E-2</v>
      </c>
      <c r="F487">
        <v>2.09</v>
      </c>
      <c r="G487">
        <v>73045</v>
      </c>
      <c r="H487">
        <v>3227</v>
      </c>
      <c r="I487">
        <v>355830</v>
      </c>
      <c r="J487">
        <v>3728853</v>
      </c>
      <c r="K487">
        <v>51.05</v>
      </c>
    </row>
    <row r="488" spans="2:11" hidden="1" x14ac:dyDescent="0.4">
      <c r="B488">
        <v>1836</v>
      </c>
      <c r="C488" s="5">
        <v>41913</v>
      </c>
      <c r="D488">
        <v>4.3699999999999998E-3</v>
      </c>
      <c r="E488">
        <v>2.1600000000000001E-2</v>
      </c>
      <c r="F488">
        <v>2.4</v>
      </c>
      <c r="G488">
        <v>69818</v>
      </c>
      <c r="H488">
        <v>1508</v>
      </c>
      <c r="I488">
        <v>345176</v>
      </c>
      <c r="J488">
        <v>3373023</v>
      </c>
      <c r="K488">
        <v>48.31</v>
      </c>
    </row>
    <row r="489" spans="2:11" hidden="1" x14ac:dyDescent="0.4">
      <c r="B489">
        <v>1836</v>
      </c>
      <c r="C489" t="s">
        <v>41</v>
      </c>
      <c r="D489">
        <v>6.0800000000000003E-3</v>
      </c>
      <c r="E489">
        <v>2.997E-2</v>
      </c>
      <c r="F489">
        <v>2.73</v>
      </c>
      <c r="G489">
        <v>68310</v>
      </c>
      <c r="H489">
        <v>2047</v>
      </c>
      <c r="I489">
        <v>336907</v>
      </c>
      <c r="J489">
        <v>3027848</v>
      </c>
      <c r="K489">
        <v>44.33</v>
      </c>
    </row>
    <row r="490" spans="2:11" hidden="1" x14ac:dyDescent="0.4">
      <c r="B490">
        <v>1836</v>
      </c>
      <c r="C490" t="s">
        <v>42</v>
      </c>
      <c r="D490">
        <v>9.7999999999999997E-3</v>
      </c>
      <c r="E490">
        <v>4.7840000000000001E-2</v>
      </c>
      <c r="F490">
        <v>2.57</v>
      </c>
      <c r="G490">
        <v>66263</v>
      </c>
      <c r="H490">
        <v>3170</v>
      </c>
      <c r="I490">
        <v>323626</v>
      </c>
      <c r="J490">
        <v>2690941</v>
      </c>
      <c r="K490">
        <v>40.61</v>
      </c>
    </row>
    <row r="491" spans="2:11" hidden="1" x14ac:dyDescent="0.4">
      <c r="B491">
        <v>1836</v>
      </c>
      <c r="C491" t="s">
        <v>43</v>
      </c>
      <c r="D491">
        <v>9.7199999999999995E-3</v>
      </c>
      <c r="E491">
        <v>4.7399999999999998E-2</v>
      </c>
      <c r="F491">
        <v>2.41</v>
      </c>
      <c r="G491">
        <v>63093</v>
      </c>
      <c r="H491">
        <v>2990</v>
      </c>
      <c r="I491">
        <v>307726</v>
      </c>
      <c r="J491">
        <v>2367315</v>
      </c>
      <c r="K491">
        <v>37.520000000000003</v>
      </c>
    </row>
    <row r="492" spans="2:11" hidden="1" x14ac:dyDescent="0.4">
      <c r="B492">
        <v>1836</v>
      </c>
      <c r="C492" t="s">
        <v>44</v>
      </c>
      <c r="D492">
        <v>8.6099999999999996E-3</v>
      </c>
      <c r="E492">
        <v>4.2130000000000001E-2</v>
      </c>
      <c r="F492">
        <v>2.5099999999999998</v>
      </c>
      <c r="G492">
        <v>60102</v>
      </c>
      <c r="H492">
        <v>2532</v>
      </c>
      <c r="I492">
        <v>294215</v>
      </c>
      <c r="J492">
        <v>2059589</v>
      </c>
      <c r="K492">
        <v>34.270000000000003</v>
      </c>
    </row>
    <row r="493" spans="2:11" hidden="1" x14ac:dyDescent="0.4">
      <c r="B493">
        <v>1836</v>
      </c>
      <c r="C493" t="s">
        <v>45</v>
      </c>
      <c r="D493">
        <v>1.0529999999999999E-2</v>
      </c>
      <c r="E493">
        <v>5.1310000000000001E-2</v>
      </c>
      <c r="F493">
        <v>2.54</v>
      </c>
      <c r="G493">
        <v>57570</v>
      </c>
      <c r="H493">
        <v>2954</v>
      </c>
      <c r="I493">
        <v>280570</v>
      </c>
      <c r="J493">
        <v>1765374</v>
      </c>
      <c r="K493">
        <v>30.66</v>
      </c>
    </row>
    <row r="494" spans="2:11" hidden="1" x14ac:dyDescent="0.4">
      <c r="B494">
        <v>1836</v>
      </c>
      <c r="C494" t="s">
        <v>46</v>
      </c>
      <c r="D494">
        <v>1.133E-2</v>
      </c>
      <c r="E494">
        <v>5.5120000000000002E-2</v>
      </c>
      <c r="F494">
        <v>2.54</v>
      </c>
      <c r="G494">
        <v>54616</v>
      </c>
      <c r="H494">
        <v>3010</v>
      </c>
      <c r="I494">
        <v>265663</v>
      </c>
      <c r="J494">
        <v>1484804</v>
      </c>
      <c r="K494">
        <v>27.19</v>
      </c>
    </row>
    <row r="495" spans="2:11" hidden="1" x14ac:dyDescent="0.4">
      <c r="B495">
        <v>1836</v>
      </c>
      <c r="C495" t="s">
        <v>47</v>
      </c>
      <c r="D495">
        <v>1.4200000000000001E-2</v>
      </c>
      <c r="E495">
        <v>6.8640000000000007E-2</v>
      </c>
      <c r="F495">
        <v>2.56</v>
      </c>
      <c r="G495">
        <v>51606</v>
      </c>
      <c r="H495">
        <v>3542</v>
      </c>
      <c r="I495">
        <v>249400</v>
      </c>
      <c r="J495">
        <v>1219141</v>
      </c>
      <c r="K495">
        <v>23.62</v>
      </c>
    </row>
    <row r="496" spans="2:11" hidden="1" x14ac:dyDescent="0.4">
      <c r="B496">
        <v>1836</v>
      </c>
      <c r="C496" t="s">
        <v>48</v>
      </c>
      <c r="D496">
        <v>1.848E-2</v>
      </c>
      <c r="E496">
        <v>8.8450000000000001E-2</v>
      </c>
      <c r="F496">
        <v>2.58</v>
      </c>
      <c r="G496">
        <v>48064</v>
      </c>
      <c r="H496">
        <v>4251</v>
      </c>
      <c r="I496">
        <v>230046</v>
      </c>
      <c r="J496">
        <v>969741</v>
      </c>
      <c r="K496">
        <v>20.18</v>
      </c>
    </row>
    <row r="497" spans="2:11" hidden="1" x14ac:dyDescent="0.4">
      <c r="B497">
        <v>1836</v>
      </c>
      <c r="C497" t="s">
        <v>49</v>
      </c>
      <c r="D497">
        <v>2.4850000000000001E-2</v>
      </c>
      <c r="E497">
        <v>0.11713</v>
      </c>
      <c r="F497">
        <v>2.56</v>
      </c>
      <c r="G497">
        <v>43813</v>
      </c>
      <c r="H497">
        <v>5132</v>
      </c>
      <c r="I497">
        <v>206545</v>
      </c>
      <c r="J497">
        <v>739695</v>
      </c>
      <c r="K497">
        <v>16.88</v>
      </c>
    </row>
    <row r="498" spans="2:11" hidden="1" x14ac:dyDescent="0.4">
      <c r="B498">
        <v>1836</v>
      </c>
      <c r="C498" t="s">
        <v>50</v>
      </c>
      <c r="D498">
        <v>3.406E-2</v>
      </c>
      <c r="E498">
        <v>0.15740000000000001</v>
      </c>
      <c r="F498">
        <v>2.59</v>
      </c>
      <c r="G498">
        <v>38681</v>
      </c>
      <c r="H498">
        <v>6088</v>
      </c>
      <c r="I498">
        <v>178747</v>
      </c>
      <c r="J498">
        <v>533150</v>
      </c>
      <c r="K498">
        <v>13.78</v>
      </c>
    </row>
    <row r="499" spans="2:11" hidden="1" x14ac:dyDescent="0.4">
      <c r="B499">
        <v>1836</v>
      </c>
      <c r="C499" t="s">
        <v>51</v>
      </c>
      <c r="D499">
        <v>5.2330000000000002E-2</v>
      </c>
      <c r="E499">
        <v>0.23208000000000001</v>
      </c>
      <c r="F499">
        <v>2.56</v>
      </c>
      <c r="G499">
        <v>32593</v>
      </c>
      <c r="H499">
        <v>7564</v>
      </c>
      <c r="I499">
        <v>144540</v>
      </c>
      <c r="J499">
        <v>354403</v>
      </c>
      <c r="K499">
        <v>10.87</v>
      </c>
    </row>
    <row r="500" spans="2:11" hidden="1" x14ac:dyDescent="0.4">
      <c r="B500">
        <v>1836</v>
      </c>
      <c r="C500" t="s">
        <v>52</v>
      </c>
      <c r="D500">
        <v>8.2360000000000003E-2</v>
      </c>
      <c r="E500">
        <v>0.34161999999999998</v>
      </c>
      <c r="F500">
        <v>2.5099999999999998</v>
      </c>
      <c r="G500">
        <v>25028</v>
      </c>
      <c r="H500">
        <v>8550</v>
      </c>
      <c r="I500">
        <v>103818</v>
      </c>
      <c r="J500">
        <v>209863</v>
      </c>
      <c r="K500">
        <v>8.3800000000000008</v>
      </c>
    </row>
    <row r="501" spans="2:11" hidden="1" x14ac:dyDescent="0.4">
      <c r="B501">
        <v>1836</v>
      </c>
      <c r="C501" t="s">
        <v>53</v>
      </c>
      <c r="D501">
        <v>0.11983000000000001</v>
      </c>
      <c r="E501">
        <v>0.4577</v>
      </c>
      <c r="F501">
        <v>2.42</v>
      </c>
      <c r="G501">
        <v>16478</v>
      </c>
      <c r="H501">
        <v>7542</v>
      </c>
      <c r="I501">
        <v>62939</v>
      </c>
      <c r="J501">
        <v>106045</v>
      </c>
      <c r="K501">
        <v>6.44</v>
      </c>
    </row>
    <row r="502" spans="2:11" hidden="1" x14ac:dyDescent="0.4">
      <c r="B502">
        <v>1836</v>
      </c>
      <c r="C502" t="s">
        <v>54</v>
      </c>
      <c r="D502">
        <v>0.18587000000000001</v>
      </c>
      <c r="E502">
        <v>0.61873999999999996</v>
      </c>
      <c r="F502">
        <v>2.2999999999999998</v>
      </c>
      <c r="G502">
        <v>8936</v>
      </c>
      <c r="H502">
        <v>5529</v>
      </c>
      <c r="I502">
        <v>29748</v>
      </c>
      <c r="J502">
        <v>43106</v>
      </c>
      <c r="K502">
        <v>4.82</v>
      </c>
    </row>
    <row r="503" spans="2:11" hidden="1" x14ac:dyDescent="0.4">
      <c r="B503">
        <v>1836</v>
      </c>
      <c r="C503" t="s">
        <v>55</v>
      </c>
      <c r="D503">
        <v>0.23993999999999999</v>
      </c>
      <c r="E503">
        <v>0.70294000000000001</v>
      </c>
      <c r="F503">
        <v>2.0499999999999998</v>
      </c>
      <c r="G503">
        <v>3407</v>
      </c>
      <c r="H503">
        <v>2395</v>
      </c>
      <c r="I503">
        <v>9981</v>
      </c>
      <c r="J503">
        <v>13359</v>
      </c>
      <c r="K503">
        <v>3.92</v>
      </c>
    </row>
    <row r="504" spans="2:11" hidden="1" x14ac:dyDescent="0.4">
      <c r="B504">
        <v>1836</v>
      </c>
      <c r="C504" t="s">
        <v>56</v>
      </c>
      <c r="D504">
        <v>0.28129999999999999</v>
      </c>
      <c r="E504">
        <v>0.76519000000000004</v>
      </c>
      <c r="F504">
        <v>2.02</v>
      </c>
      <c r="G504">
        <v>1012</v>
      </c>
      <c r="H504">
        <v>774</v>
      </c>
      <c r="I504">
        <v>2753</v>
      </c>
      <c r="J504">
        <v>3377</v>
      </c>
      <c r="K504">
        <v>3.34</v>
      </c>
    </row>
    <row r="505" spans="2:11" hidden="1" x14ac:dyDescent="0.4">
      <c r="B505">
        <v>1836</v>
      </c>
      <c r="C505" t="s">
        <v>57</v>
      </c>
      <c r="D505">
        <v>0.37070999999999998</v>
      </c>
      <c r="E505">
        <v>0.85521000000000003</v>
      </c>
      <c r="F505">
        <v>1.85</v>
      </c>
      <c r="G505">
        <v>238</v>
      </c>
      <c r="H505">
        <v>203</v>
      </c>
      <c r="I505">
        <v>548</v>
      </c>
      <c r="J505">
        <v>624</v>
      </c>
      <c r="K505">
        <v>2.63</v>
      </c>
    </row>
    <row r="506" spans="2:11" hidden="1" x14ac:dyDescent="0.4">
      <c r="B506">
        <v>1836</v>
      </c>
      <c r="C506" t="s">
        <v>58</v>
      </c>
      <c r="D506">
        <v>0.44708999999999999</v>
      </c>
      <c r="E506">
        <v>0.90429000000000004</v>
      </c>
      <c r="F506">
        <v>1.71</v>
      </c>
      <c r="G506">
        <v>34</v>
      </c>
      <c r="H506">
        <v>31</v>
      </c>
      <c r="I506">
        <v>70</v>
      </c>
      <c r="J506">
        <v>76</v>
      </c>
      <c r="K506">
        <v>2.2000000000000002</v>
      </c>
    </row>
    <row r="507" spans="2:11" hidden="1" x14ac:dyDescent="0.4">
      <c r="B507">
        <v>1836</v>
      </c>
      <c r="C507" t="s">
        <v>59</v>
      </c>
      <c r="D507">
        <v>0.52615999999999996</v>
      </c>
      <c r="E507">
        <v>0.93791999999999998</v>
      </c>
      <c r="F507">
        <v>1.57</v>
      </c>
      <c r="G507">
        <v>3</v>
      </c>
      <c r="H507">
        <v>3</v>
      </c>
      <c r="I507">
        <v>6</v>
      </c>
      <c r="J507">
        <v>6</v>
      </c>
      <c r="K507">
        <v>1.89</v>
      </c>
    </row>
    <row r="508" spans="2:11" hidden="1" x14ac:dyDescent="0.4">
      <c r="B508">
        <v>1836</v>
      </c>
      <c r="C508" t="s">
        <v>60</v>
      </c>
      <c r="D508">
        <v>0.58996999999999999</v>
      </c>
      <c r="E508">
        <v>1</v>
      </c>
      <c r="F508">
        <v>1.7</v>
      </c>
      <c r="G508">
        <v>0</v>
      </c>
      <c r="H508">
        <v>0</v>
      </c>
      <c r="I508">
        <v>0</v>
      </c>
      <c r="J508">
        <v>0</v>
      </c>
      <c r="K508">
        <v>1.7</v>
      </c>
    </row>
    <row r="509" spans="2:11" hidden="1" x14ac:dyDescent="0.4">
      <c r="B509">
        <v>1837</v>
      </c>
      <c r="C509">
        <v>0</v>
      </c>
      <c r="D509">
        <v>0.20079</v>
      </c>
      <c r="E509">
        <v>0.17602000000000001</v>
      </c>
      <c r="F509">
        <v>0.3</v>
      </c>
      <c r="G509">
        <v>100000</v>
      </c>
      <c r="H509">
        <v>17602</v>
      </c>
      <c r="I509">
        <v>87664</v>
      </c>
      <c r="J509">
        <v>3886674</v>
      </c>
      <c r="K509">
        <v>38.869999999999997</v>
      </c>
    </row>
    <row r="510" spans="2:11" hidden="1" x14ac:dyDescent="0.4">
      <c r="B510">
        <v>1837</v>
      </c>
      <c r="C510" s="4">
        <v>44287</v>
      </c>
      <c r="D510">
        <v>3.526E-2</v>
      </c>
      <c r="E510">
        <v>0.12970000000000001</v>
      </c>
      <c r="F510">
        <v>1.52</v>
      </c>
      <c r="G510">
        <v>82398</v>
      </c>
      <c r="H510">
        <v>10687</v>
      </c>
      <c r="I510">
        <v>303114</v>
      </c>
      <c r="J510">
        <v>3799011</v>
      </c>
      <c r="K510">
        <v>46.11</v>
      </c>
    </row>
    <row r="511" spans="2:11" hidden="1" x14ac:dyDescent="0.4">
      <c r="B511">
        <v>1837</v>
      </c>
      <c r="C511" s="4">
        <v>44444</v>
      </c>
      <c r="D511">
        <v>9.5700000000000004E-3</v>
      </c>
      <c r="E511">
        <v>4.6530000000000002E-2</v>
      </c>
      <c r="F511">
        <v>2.0499999999999998</v>
      </c>
      <c r="G511">
        <v>71711</v>
      </c>
      <c r="H511">
        <v>3337</v>
      </c>
      <c r="I511">
        <v>348718</v>
      </c>
      <c r="J511">
        <v>3495897</v>
      </c>
      <c r="K511">
        <v>48.75</v>
      </c>
    </row>
    <row r="512" spans="2:11" hidden="1" x14ac:dyDescent="0.4">
      <c r="B512">
        <v>1837</v>
      </c>
      <c r="C512" s="5">
        <v>41913</v>
      </c>
      <c r="D512">
        <v>4.8599999999999997E-3</v>
      </c>
      <c r="E512">
        <v>2.402E-2</v>
      </c>
      <c r="F512">
        <v>2.4300000000000002</v>
      </c>
      <c r="G512">
        <v>68374</v>
      </c>
      <c r="H512">
        <v>1642</v>
      </c>
      <c r="I512">
        <v>337655</v>
      </c>
      <c r="J512">
        <v>3147179</v>
      </c>
      <c r="K512">
        <v>46.03</v>
      </c>
    </row>
    <row r="513" spans="2:11" hidden="1" x14ac:dyDescent="0.4">
      <c r="B513">
        <v>1837</v>
      </c>
      <c r="C513" t="s">
        <v>41</v>
      </c>
      <c r="D513">
        <v>6.7600000000000004E-3</v>
      </c>
      <c r="E513">
        <v>3.329E-2</v>
      </c>
      <c r="F513">
        <v>2.77</v>
      </c>
      <c r="G513">
        <v>66732</v>
      </c>
      <c r="H513">
        <v>2222</v>
      </c>
      <c r="I513">
        <v>328695</v>
      </c>
      <c r="J513">
        <v>2809525</v>
      </c>
      <c r="K513">
        <v>42.1</v>
      </c>
    </row>
    <row r="514" spans="2:11" hidden="1" x14ac:dyDescent="0.4">
      <c r="B514">
        <v>1837</v>
      </c>
      <c r="C514" t="s">
        <v>42</v>
      </c>
      <c r="D514">
        <v>1.191E-2</v>
      </c>
      <c r="E514">
        <v>5.7880000000000001E-2</v>
      </c>
      <c r="F514">
        <v>2.57</v>
      </c>
      <c r="G514">
        <v>64510</v>
      </c>
      <c r="H514">
        <v>3734</v>
      </c>
      <c r="I514">
        <v>313466</v>
      </c>
      <c r="J514">
        <v>2480829</v>
      </c>
      <c r="K514">
        <v>38.46</v>
      </c>
    </row>
    <row r="515" spans="2:11" hidden="1" x14ac:dyDescent="0.4">
      <c r="B515">
        <v>1837</v>
      </c>
      <c r="C515" t="s">
        <v>43</v>
      </c>
      <c r="D515">
        <v>1.0959999999999999E-2</v>
      </c>
      <c r="E515">
        <v>5.3289999999999997E-2</v>
      </c>
      <c r="F515">
        <v>2.38</v>
      </c>
      <c r="G515">
        <v>60776</v>
      </c>
      <c r="H515">
        <v>3238</v>
      </c>
      <c r="I515">
        <v>295399</v>
      </c>
      <c r="J515">
        <v>2167363</v>
      </c>
      <c r="K515">
        <v>35.659999999999997</v>
      </c>
    </row>
    <row r="516" spans="2:11" hidden="1" x14ac:dyDescent="0.4">
      <c r="B516">
        <v>1837</v>
      </c>
      <c r="C516" t="s">
        <v>44</v>
      </c>
      <c r="D516">
        <v>9.5099999999999994E-3</v>
      </c>
      <c r="E516">
        <v>4.6449999999999998E-2</v>
      </c>
      <c r="F516">
        <v>2.5</v>
      </c>
      <c r="G516">
        <v>57538</v>
      </c>
      <c r="H516">
        <v>2673</v>
      </c>
      <c r="I516">
        <v>281019</v>
      </c>
      <c r="J516">
        <v>1871965</v>
      </c>
      <c r="K516">
        <v>32.53</v>
      </c>
    </row>
    <row r="517" spans="2:11" hidden="1" x14ac:dyDescent="0.4">
      <c r="B517">
        <v>1837</v>
      </c>
      <c r="C517" t="s">
        <v>45</v>
      </c>
      <c r="D517">
        <v>1.1509999999999999E-2</v>
      </c>
      <c r="E517">
        <v>5.5969999999999999E-2</v>
      </c>
      <c r="F517">
        <v>2.54</v>
      </c>
      <c r="G517">
        <v>54865</v>
      </c>
      <c r="H517">
        <v>3071</v>
      </c>
      <c r="I517">
        <v>266769</v>
      </c>
      <c r="J517">
        <v>1590946</v>
      </c>
      <c r="K517">
        <v>29</v>
      </c>
    </row>
    <row r="518" spans="2:11" hidden="1" x14ac:dyDescent="0.4">
      <c r="B518">
        <v>1837</v>
      </c>
      <c r="C518" t="s">
        <v>46</v>
      </c>
      <c r="D518">
        <v>1.299E-2</v>
      </c>
      <c r="E518">
        <v>6.2950000000000006E-2</v>
      </c>
      <c r="F518">
        <v>2.54</v>
      </c>
      <c r="G518">
        <v>51794</v>
      </c>
      <c r="H518">
        <v>3261</v>
      </c>
      <c r="I518">
        <v>250941</v>
      </c>
      <c r="J518">
        <v>1324177</v>
      </c>
      <c r="K518">
        <v>25.57</v>
      </c>
    </row>
    <row r="519" spans="2:11" hidden="1" x14ac:dyDescent="0.4">
      <c r="B519">
        <v>1837</v>
      </c>
      <c r="C519" t="s">
        <v>47</v>
      </c>
      <c r="D519">
        <v>1.5820000000000001E-2</v>
      </c>
      <c r="E519">
        <v>7.6170000000000002E-2</v>
      </c>
      <c r="F519">
        <v>2.57</v>
      </c>
      <c r="G519">
        <v>48533</v>
      </c>
      <c r="H519">
        <v>3697</v>
      </c>
      <c r="I519">
        <v>233694</v>
      </c>
      <c r="J519">
        <v>1073236</v>
      </c>
      <c r="K519">
        <v>22.11</v>
      </c>
    </row>
    <row r="520" spans="2:11" hidden="1" x14ac:dyDescent="0.4">
      <c r="B520">
        <v>1837</v>
      </c>
      <c r="C520" t="s">
        <v>48</v>
      </c>
      <c r="D520">
        <v>2.1250000000000002E-2</v>
      </c>
      <c r="E520">
        <v>0.10102</v>
      </c>
      <c r="F520">
        <v>2.57</v>
      </c>
      <c r="G520">
        <v>44837</v>
      </c>
      <c r="H520">
        <v>4529</v>
      </c>
      <c r="I520">
        <v>213172</v>
      </c>
      <c r="J520">
        <v>839542</v>
      </c>
      <c r="K520">
        <v>18.72</v>
      </c>
    </row>
    <row r="521" spans="2:11" hidden="1" x14ac:dyDescent="0.4">
      <c r="B521">
        <v>1837</v>
      </c>
      <c r="C521" t="s">
        <v>49</v>
      </c>
      <c r="D521">
        <v>2.8289999999999999E-2</v>
      </c>
      <c r="E521">
        <v>0.13236999999999999</v>
      </c>
      <c r="F521">
        <v>2.57</v>
      </c>
      <c r="G521">
        <v>40307</v>
      </c>
      <c r="H521">
        <v>5335</v>
      </c>
      <c r="I521">
        <v>188569</v>
      </c>
      <c r="J521">
        <v>626370</v>
      </c>
      <c r="K521">
        <v>15.54</v>
      </c>
    </row>
    <row r="522" spans="2:11" hidden="1" x14ac:dyDescent="0.4">
      <c r="B522">
        <v>1837</v>
      </c>
      <c r="C522" t="s">
        <v>50</v>
      </c>
      <c r="D522">
        <v>4.0750000000000001E-2</v>
      </c>
      <c r="E522">
        <v>0.18548999999999999</v>
      </c>
      <c r="F522">
        <v>2.58</v>
      </c>
      <c r="G522">
        <v>34972</v>
      </c>
      <c r="H522">
        <v>6487</v>
      </c>
      <c r="I522">
        <v>159175</v>
      </c>
      <c r="J522">
        <v>437800</v>
      </c>
      <c r="K522">
        <v>12.52</v>
      </c>
    </row>
    <row r="523" spans="2:11" hidden="1" x14ac:dyDescent="0.4">
      <c r="B523">
        <v>1837</v>
      </c>
      <c r="C523" t="s">
        <v>51</v>
      </c>
      <c r="D523">
        <v>6.08E-2</v>
      </c>
      <c r="E523">
        <v>0.26473999999999998</v>
      </c>
      <c r="F523">
        <v>2.56</v>
      </c>
      <c r="G523">
        <v>28485</v>
      </c>
      <c r="H523">
        <v>7541</v>
      </c>
      <c r="I523">
        <v>124028</v>
      </c>
      <c r="J523">
        <v>278625</v>
      </c>
      <c r="K523">
        <v>9.7799999999999994</v>
      </c>
    </row>
    <row r="524" spans="2:11" hidden="1" x14ac:dyDescent="0.4">
      <c r="B524">
        <v>1837</v>
      </c>
      <c r="C524" t="s">
        <v>52</v>
      </c>
      <c r="D524">
        <v>0.10086000000000001</v>
      </c>
      <c r="E524">
        <v>0.40205999999999997</v>
      </c>
      <c r="F524">
        <v>2.48</v>
      </c>
      <c r="G524">
        <v>20944</v>
      </c>
      <c r="H524">
        <v>8421</v>
      </c>
      <c r="I524">
        <v>83486</v>
      </c>
      <c r="J524">
        <v>154597</v>
      </c>
      <c r="K524">
        <v>7.38</v>
      </c>
    </row>
    <row r="525" spans="2:11" hidden="1" x14ac:dyDescent="0.4">
      <c r="B525">
        <v>1837</v>
      </c>
      <c r="C525" t="s">
        <v>53</v>
      </c>
      <c r="D525">
        <v>0.14337</v>
      </c>
      <c r="E525">
        <v>0.51932</v>
      </c>
      <c r="F525">
        <v>2.35</v>
      </c>
      <c r="G525">
        <v>12523</v>
      </c>
      <c r="H525">
        <v>6504</v>
      </c>
      <c r="I525">
        <v>45363</v>
      </c>
      <c r="J525">
        <v>71111</v>
      </c>
      <c r="K525">
        <v>5.68</v>
      </c>
    </row>
    <row r="526" spans="2:11" hidden="1" x14ac:dyDescent="0.4">
      <c r="B526">
        <v>1837</v>
      </c>
      <c r="C526" t="s">
        <v>54</v>
      </c>
      <c r="D526">
        <v>0.21575</v>
      </c>
      <c r="E526">
        <v>0.67476000000000003</v>
      </c>
      <c r="F526">
        <v>2.2200000000000002</v>
      </c>
      <c r="G526">
        <v>6020</v>
      </c>
      <c r="H526">
        <v>4062</v>
      </c>
      <c r="I526">
        <v>18826</v>
      </c>
      <c r="J526">
        <v>25748</v>
      </c>
      <c r="K526">
        <v>4.28</v>
      </c>
    </row>
    <row r="527" spans="2:11" hidden="1" x14ac:dyDescent="0.4">
      <c r="B527">
        <v>1837</v>
      </c>
      <c r="C527" t="s">
        <v>55</v>
      </c>
      <c r="D527">
        <v>0.27213999999999999</v>
      </c>
      <c r="E527">
        <v>0.74738000000000004</v>
      </c>
      <c r="F527">
        <v>1.98</v>
      </c>
      <c r="G527">
        <v>1958</v>
      </c>
      <c r="H527">
        <v>1463</v>
      </c>
      <c r="I527">
        <v>5377</v>
      </c>
      <c r="J527">
        <v>6922</v>
      </c>
      <c r="K527">
        <v>3.54</v>
      </c>
    </row>
    <row r="528" spans="2:11" hidden="1" x14ac:dyDescent="0.4">
      <c r="B528">
        <v>1837</v>
      </c>
      <c r="C528" t="s">
        <v>56</v>
      </c>
      <c r="D528">
        <v>0.30203000000000002</v>
      </c>
      <c r="E528">
        <v>0.78764000000000001</v>
      </c>
      <c r="F528">
        <v>1.96</v>
      </c>
      <c r="G528">
        <v>495</v>
      </c>
      <c r="H528">
        <v>390</v>
      </c>
      <c r="I528">
        <v>1290</v>
      </c>
      <c r="J528">
        <v>1545</v>
      </c>
      <c r="K528">
        <v>3.12</v>
      </c>
    </row>
    <row r="529" spans="2:11" hidden="1" x14ac:dyDescent="0.4">
      <c r="B529">
        <v>1837</v>
      </c>
      <c r="C529" t="s">
        <v>57</v>
      </c>
      <c r="D529">
        <v>0.40344999999999998</v>
      </c>
      <c r="E529">
        <v>0.87827</v>
      </c>
      <c r="F529">
        <v>1.79</v>
      </c>
      <c r="G529">
        <v>105</v>
      </c>
      <c r="H529">
        <v>92</v>
      </c>
      <c r="I529">
        <v>229</v>
      </c>
      <c r="J529">
        <v>255</v>
      </c>
      <c r="K529">
        <v>2.4300000000000002</v>
      </c>
    </row>
    <row r="530" spans="2:11" hidden="1" x14ac:dyDescent="0.4">
      <c r="B530">
        <v>1837</v>
      </c>
      <c r="C530" t="s">
        <v>58</v>
      </c>
      <c r="D530">
        <v>0.47744999999999999</v>
      </c>
      <c r="E530">
        <v>0.91857</v>
      </c>
      <c r="F530">
        <v>1.65</v>
      </c>
      <c r="G530">
        <v>13</v>
      </c>
      <c r="H530">
        <v>12</v>
      </c>
      <c r="I530">
        <v>25</v>
      </c>
      <c r="J530">
        <v>26</v>
      </c>
      <c r="K530">
        <v>2.0699999999999998</v>
      </c>
    </row>
    <row r="531" spans="2:11" hidden="1" x14ac:dyDescent="0.4">
      <c r="B531">
        <v>1837</v>
      </c>
      <c r="C531" t="s">
        <v>59</v>
      </c>
      <c r="D531">
        <v>0.55257999999999996</v>
      </c>
      <c r="E531">
        <v>0.94608000000000003</v>
      </c>
      <c r="F531">
        <v>1.52</v>
      </c>
      <c r="G531">
        <v>1</v>
      </c>
      <c r="H531">
        <v>1</v>
      </c>
      <c r="I531">
        <v>2</v>
      </c>
      <c r="J531">
        <v>2</v>
      </c>
      <c r="K531">
        <v>1.8</v>
      </c>
    </row>
    <row r="532" spans="2:11" hidden="1" x14ac:dyDescent="0.4">
      <c r="B532">
        <v>1837</v>
      </c>
      <c r="C532" t="s">
        <v>60</v>
      </c>
      <c r="D532">
        <v>0.61284000000000005</v>
      </c>
      <c r="E532">
        <v>1</v>
      </c>
      <c r="F532">
        <v>1.63</v>
      </c>
      <c r="G532">
        <v>0</v>
      </c>
      <c r="H532">
        <v>0</v>
      </c>
      <c r="I532">
        <v>0</v>
      </c>
      <c r="J532">
        <v>0</v>
      </c>
      <c r="K532">
        <v>1.63</v>
      </c>
    </row>
    <row r="533" spans="2:11" hidden="1" x14ac:dyDescent="0.4">
      <c r="B533">
        <v>1838</v>
      </c>
      <c r="C533">
        <v>0</v>
      </c>
      <c r="D533">
        <v>0.20141999999999999</v>
      </c>
      <c r="E533">
        <v>0.17649999999999999</v>
      </c>
      <c r="F533">
        <v>0.3</v>
      </c>
      <c r="G533">
        <v>100000</v>
      </c>
      <c r="H533">
        <v>17650</v>
      </c>
      <c r="I533">
        <v>87630</v>
      </c>
      <c r="J533">
        <v>3875219</v>
      </c>
      <c r="K533">
        <v>38.75</v>
      </c>
    </row>
    <row r="534" spans="2:11" hidden="1" x14ac:dyDescent="0.4">
      <c r="B534">
        <v>1838</v>
      </c>
      <c r="C534" s="4">
        <v>44287</v>
      </c>
      <c r="D534">
        <v>3.9210000000000002E-2</v>
      </c>
      <c r="E534">
        <v>0.14280000000000001</v>
      </c>
      <c r="F534">
        <v>1.49</v>
      </c>
      <c r="G534">
        <v>82350</v>
      </c>
      <c r="H534">
        <v>11760</v>
      </c>
      <c r="I534">
        <v>299893</v>
      </c>
      <c r="J534">
        <v>3787590</v>
      </c>
      <c r="K534">
        <v>45.99</v>
      </c>
    </row>
    <row r="535" spans="2:11" hidden="1" x14ac:dyDescent="0.4">
      <c r="B535">
        <v>1838</v>
      </c>
      <c r="C535" s="4">
        <v>44444</v>
      </c>
      <c r="D535">
        <v>1.018E-2</v>
      </c>
      <c r="E535">
        <v>4.9430000000000002E-2</v>
      </c>
      <c r="F535">
        <v>2.04</v>
      </c>
      <c r="G535">
        <v>70590</v>
      </c>
      <c r="H535">
        <v>3489</v>
      </c>
      <c r="I535">
        <v>342615</v>
      </c>
      <c r="J535">
        <v>3487697</v>
      </c>
      <c r="K535">
        <v>49.41</v>
      </c>
    </row>
    <row r="536" spans="2:11" hidden="1" x14ac:dyDescent="0.4">
      <c r="B536">
        <v>1838</v>
      </c>
      <c r="C536" s="5">
        <v>41913</v>
      </c>
      <c r="D536">
        <v>4.96E-3</v>
      </c>
      <c r="E536">
        <v>2.4479999999999998E-2</v>
      </c>
      <c r="F536">
        <v>2.39</v>
      </c>
      <c r="G536">
        <v>67101</v>
      </c>
      <c r="H536">
        <v>1643</v>
      </c>
      <c r="I536">
        <v>331224</v>
      </c>
      <c r="J536">
        <v>3145082</v>
      </c>
      <c r="K536">
        <v>46.87</v>
      </c>
    </row>
    <row r="537" spans="2:11" hidden="1" x14ac:dyDescent="0.4">
      <c r="B537">
        <v>1838</v>
      </c>
      <c r="C537" t="s">
        <v>41</v>
      </c>
      <c r="D537">
        <v>6.4799999999999996E-3</v>
      </c>
      <c r="E537">
        <v>3.1969999999999998E-2</v>
      </c>
      <c r="F537">
        <v>2.8</v>
      </c>
      <c r="G537">
        <v>65458</v>
      </c>
      <c r="H537">
        <v>2092</v>
      </c>
      <c r="I537">
        <v>322688</v>
      </c>
      <c r="J537">
        <v>2813858</v>
      </c>
      <c r="K537">
        <v>42.99</v>
      </c>
    </row>
    <row r="538" spans="2:11" hidden="1" x14ac:dyDescent="0.4">
      <c r="B538">
        <v>1838</v>
      </c>
      <c r="C538" t="s">
        <v>42</v>
      </c>
      <c r="D538">
        <v>1.243E-2</v>
      </c>
      <c r="E538">
        <v>6.0339999999999998E-2</v>
      </c>
      <c r="F538">
        <v>2.57</v>
      </c>
      <c r="G538">
        <v>63366</v>
      </c>
      <c r="H538">
        <v>3824</v>
      </c>
      <c r="I538">
        <v>307532</v>
      </c>
      <c r="J538">
        <v>2491169</v>
      </c>
      <c r="K538">
        <v>39.31</v>
      </c>
    </row>
    <row r="539" spans="2:11" hidden="1" x14ac:dyDescent="0.4">
      <c r="B539">
        <v>1838</v>
      </c>
      <c r="C539" t="s">
        <v>43</v>
      </c>
      <c r="D539">
        <v>1.0959999999999999E-2</v>
      </c>
      <c r="E539">
        <v>5.3280000000000001E-2</v>
      </c>
      <c r="F539">
        <v>2.37</v>
      </c>
      <c r="G539">
        <v>59542</v>
      </c>
      <c r="H539">
        <v>3172</v>
      </c>
      <c r="I539">
        <v>289363</v>
      </c>
      <c r="J539">
        <v>2183638</v>
      </c>
      <c r="K539">
        <v>36.67</v>
      </c>
    </row>
    <row r="540" spans="2:11" hidden="1" x14ac:dyDescent="0.4">
      <c r="B540">
        <v>1838</v>
      </c>
      <c r="C540" t="s">
        <v>44</v>
      </c>
      <c r="D540">
        <v>9.4800000000000006E-3</v>
      </c>
      <c r="E540">
        <v>4.6280000000000002E-2</v>
      </c>
      <c r="F540">
        <v>2.48</v>
      </c>
      <c r="G540">
        <v>56370</v>
      </c>
      <c r="H540">
        <v>2609</v>
      </c>
      <c r="I540">
        <v>275283</v>
      </c>
      <c r="J540">
        <v>1894275</v>
      </c>
      <c r="K540">
        <v>33.6</v>
      </c>
    </row>
    <row r="541" spans="2:11" hidden="1" x14ac:dyDescent="0.4">
      <c r="B541">
        <v>1838</v>
      </c>
      <c r="C541" t="s">
        <v>45</v>
      </c>
      <c r="D541">
        <v>1.065E-2</v>
      </c>
      <c r="E541">
        <v>5.1880000000000003E-2</v>
      </c>
      <c r="F541">
        <v>2.5499999999999998</v>
      </c>
      <c r="G541">
        <v>53761</v>
      </c>
      <c r="H541">
        <v>2789</v>
      </c>
      <c r="I541">
        <v>261967</v>
      </c>
      <c r="J541">
        <v>1618992</v>
      </c>
      <c r="K541">
        <v>30.11</v>
      </c>
    </row>
    <row r="542" spans="2:11" hidden="1" x14ac:dyDescent="0.4">
      <c r="B542">
        <v>1838</v>
      </c>
      <c r="C542" t="s">
        <v>46</v>
      </c>
      <c r="D542">
        <v>1.2710000000000001E-2</v>
      </c>
      <c r="E542">
        <v>6.1629999999999997E-2</v>
      </c>
      <c r="F542">
        <v>2.5299999999999998</v>
      </c>
      <c r="G542">
        <v>50972</v>
      </c>
      <c r="H542">
        <v>3141</v>
      </c>
      <c r="I542">
        <v>247098</v>
      </c>
      <c r="J542">
        <v>1357026</v>
      </c>
      <c r="K542">
        <v>26.62</v>
      </c>
    </row>
    <row r="543" spans="2:11" hidden="1" x14ac:dyDescent="0.4">
      <c r="B543">
        <v>1838</v>
      </c>
      <c r="C543" t="s">
        <v>47</v>
      </c>
      <c r="D543">
        <v>1.4319999999999999E-2</v>
      </c>
      <c r="E543">
        <v>6.9209999999999994E-2</v>
      </c>
      <c r="F543">
        <v>2.57</v>
      </c>
      <c r="G543">
        <v>47830</v>
      </c>
      <c r="H543">
        <v>3310</v>
      </c>
      <c r="I543">
        <v>231096</v>
      </c>
      <c r="J543">
        <v>1109928</v>
      </c>
      <c r="K543">
        <v>23.21</v>
      </c>
    </row>
    <row r="544" spans="2:11" hidden="1" x14ac:dyDescent="0.4">
      <c r="B544">
        <v>1838</v>
      </c>
      <c r="C544" t="s">
        <v>48</v>
      </c>
      <c r="D544">
        <v>1.9570000000000001E-2</v>
      </c>
      <c r="E544">
        <v>9.3410000000000007E-2</v>
      </c>
      <c r="F544">
        <v>2.56</v>
      </c>
      <c r="G544">
        <v>44520</v>
      </c>
      <c r="H544">
        <v>4159</v>
      </c>
      <c r="I544">
        <v>212469</v>
      </c>
      <c r="J544">
        <v>878832</v>
      </c>
      <c r="K544">
        <v>19.739999999999998</v>
      </c>
    </row>
    <row r="545" spans="2:11" hidden="1" x14ac:dyDescent="0.4">
      <c r="B545">
        <v>1838</v>
      </c>
      <c r="C545" t="s">
        <v>49</v>
      </c>
      <c r="D545">
        <v>2.528E-2</v>
      </c>
      <c r="E545">
        <v>0.11913</v>
      </c>
      <c r="F545">
        <v>2.59</v>
      </c>
      <c r="G545">
        <v>40362</v>
      </c>
      <c r="H545">
        <v>4808</v>
      </c>
      <c r="I545">
        <v>190208</v>
      </c>
      <c r="J545">
        <v>666363</v>
      </c>
      <c r="K545">
        <v>16.510000000000002</v>
      </c>
    </row>
    <row r="546" spans="2:11" hidden="1" x14ac:dyDescent="0.4">
      <c r="B546">
        <v>1838</v>
      </c>
      <c r="C546" t="s">
        <v>50</v>
      </c>
      <c r="D546">
        <v>3.7519999999999998E-2</v>
      </c>
      <c r="E546">
        <v>0.17191000000000001</v>
      </c>
      <c r="F546">
        <v>2.57</v>
      </c>
      <c r="G546">
        <v>35553</v>
      </c>
      <c r="H546">
        <v>6112</v>
      </c>
      <c r="I546">
        <v>162904</v>
      </c>
      <c r="J546">
        <v>476155</v>
      </c>
      <c r="K546">
        <v>13.39</v>
      </c>
    </row>
    <row r="547" spans="2:11" hidden="1" x14ac:dyDescent="0.4">
      <c r="B547">
        <v>1838</v>
      </c>
      <c r="C547" t="s">
        <v>51</v>
      </c>
      <c r="D547">
        <v>5.2630000000000003E-2</v>
      </c>
      <c r="E547">
        <v>0.2334</v>
      </c>
      <c r="F547">
        <v>2.58</v>
      </c>
      <c r="G547">
        <v>29441</v>
      </c>
      <c r="H547">
        <v>6872</v>
      </c>
      <c r="I547">
        <v>130553</v>
      </c>
      <c r="J547">
        <v>313251</v>
      </c>
      <c r="K547">
        <v>10.64</v>
      </c>
    </row>
    <row r="548" spans="2:11" hidden="1" x14ac:dyDescent="0.4">
      <c r="B548">
        <v>1838</v>
      </c>
      <c r="C548" t="s">
        <v>52</v>
      </c>
      <c r="D548">
        <v>8.9149999999999993E-2</v>
      </c>
      <c r="E548">
        <v>0.36459000000000003</v>
      </c>
      <c r="F548">
        <v>2.5</v>
      </c>
      <c r="G548">
        <v>22570</v>
      </c>
      <c r="H548">
        <v>8229</v>
      </c>
      <c r="I548">
        <v>92296</v>
      </c>
      <c r="J548">
        <v>182698</v>
      </c>
      <c r="K548">
        <v>8.09</v>
      </c>
    </row>
    <row r="549" spans="2:11" hidden="1" x14ac:dyDescent="0.4">
      <c r="B549">
        <v>1838</v>
      </c>
      <c r="C549" t="s">
        <v>53</v>
      </c>
      <c r="D549">
        <v>0.12523999999999999</v>
      </c>
      <c r="E549">
        <v>0.47142000000000001</v>
      </c>
      <c r="F549">
        <v>2.38</v>
      </c>
      <c r="G549">
        <v>14341</v>
      </c>
      <c r="H549">
        <v>6761</v>
      </c>
      <c r="I549">
        <v>53982</v>
      </c>
      <c r="J549">
        <v>90402</v>
      </c>
      <c r="K549">
        <v>6.3</v>
      </c>
    </row>
    <row r="550" spans="2:11" hidden="1" x14ac:dyDescent="0.4">
      <c r="B550">
        <v>1838</v>
      </c>
      <c r="C550" t="s">
        <v>54</v>
      </c>
      <c r="D550">
        <v>0.1908</v>
      </c>
      <c r="E550">
        <v>0.62773000000000001</v>
      </c>
      <c r="F550">
        <v>2.2799999999999998</v>
      </c>
      <c r="G550">
        <v>7580</v>
      </c>
      <c r="H550">
        <v>4758</v>
      </c>
      <c r="I550">
        <v>24939</v>
      </c>
      <c r="J550">
        <v>36420</v>
      </c>
      <c r="K550">
        <v>4.8</v>
      </c>
    </row>
    <row r="551" spans="2:11" hidden="1" x14ac:dyDescent="0.4">
      <c r="B551">
        <v>1838</v>
      </c>
      <c r="C551" t="s">
        <v>55</v>
      </c>
      <c r="D551">
        <v>0.23462</v>
      </c>
      <c r="E551">
        <v>0.69254000000000004</v>
      </c>
      <c r="F551">
        <v>2.04</v>
      </c>
      <c r="G551">
        <v>2822</v>
      </c>
      <c r="H551">
        <v>1954</v>
      </c>
      <c r="I551">
        <v>8330</v>
      </c>
      <c r="J551">
        <v>11481</v>
      </c>
      <c r="K551">
        <v>4.07</v>
      </c>
    </row>
    <row r="552" spans="2:11" hidden="1" x14ac:dyDescent="0.4">
      <c r="B552">
        <v>1838</v>
      </c>
      <c r="C552" t="s">
        <v>56</v>
      </c>
      <c r="D552">
        <v>0.25303999999999999</v>
      </c>
      <c r="E552">
        <v>0.72460999999999998</v>
      </c>
      <c r="F552">
        <v>2.0499999999999998</v>
      </c>
      <c r="G552">
        <v>868</v>
      </c>
      <c r="H552">
        <v>629</v>
      </c>
      <c r="I552">
        <v>2485</v>
      </c>
      <c r="J552">
        <v>3152</v>
      </c>
      <c r="K552">
        <v>3.63</v>
      </c>
    </row>
    <row r="553" spans="2:11" hidden="1" x14ac:dyDescent="0.4">
      <c r="B553">
        <v>1838</v>
      </c>
      <c r="C553" t="s">
        <v>57</v>
      </c>
      <c r="D553">
        <v>0.34800999999999999</v>
      </c>
      <c r="E553">
        <v>0.83521000000000001</v>
      </c>
      <c r="F553">
        <v>1.89</v>
      </c>
      <c r="G553">
        <v>239</v>
      </c>
      <c r="H553">
        <v>200</v>
      </c>
      <c r="I553">
        <v>573</v>
      </c>
      <c r="J553">
        <v>667</v>
      </c>
      <c r="K553">
        <v>2.79</v>
      </c>
    </row>
    <row r="554" spans="2:11" hidden="1" x14ac:dyDescent="0.4">
      <c r="B554">
        <v>1838</v>
      </c>
      <c r="C554" t="s">
        <v>58</v>
      </c>
      <c r="D554">
        <v>0.41270000000000001</v>
      </c>
      <c r="E554">
        <v>0.88356000000000001</v>
      </c>
      <c r="F554">
        <v>1.76</v>
      </c>
      <c r="G554">
        <v>39</v>
      </c>
      <c r="H554">
        <v>35</v>
      </c>
      <c r="I554">
        <v>84</v>
      </c>
      <c r="J554">
        <v>94</v>
      </c>
      <c r="K554">
        <v>2.38</v>
      </c>
    </row>
    <row r="555" spans="2:11" hidden="1" x14ac:dyDescent="0.4">
      <c r="B555">
        <v>1838</v>
      </c>
      <c r="C555" t="s">
        <v>59</v>
      </c>
      <c r="D555">
        <v>0.48057</v>
      </c>
      <c r="E555">
        <v>0.91940999999999995</v>
      </c>
      <c r="F555">
        <v>1.64</v>
      </c>
      <c r="G555">
        <v>5</v>
      </c>
      <c r="H555">
        <v>4</v>
      </c>
      <c r="I555">
        <v>9</v>
      </c>
      <c r="J555">
        <v>9</v>
      </c>
      <c r="K555">
        <v>2.06</v>
      </c>
    </row>
    <row r="556" spans="2:11" hidden="1" x14ac:dyDescent="0.4">
      <c r="B556">
        <v>1838</v>
      </c>
      <c r="C556" t="s">
        <v>60</v>
      </c>
      <c r="D556">
        <v>0.53542000000000001</v>
      </c>
      <c r="E556">
        <v>1</v>
      </c>
      <c r="F556">
        <v>1.87</v>
      </c>
      <c r="G556">
        <v>0</v>
      </c>
      <c r="H556">
        <v>0</v>
      </c>
      <c r="I556">
        <v>1</v>
      </c>
      <c r="J556">
        <v>1</v>
      </c>
      <c r="K556">
        <v>1.87</v>
      </c>
    </row>
    <row r="557" spans="2:11" hidden="1" x14ac:dyDescent="0.4">
      <c r="B557">
        <v>1839</v>
      </c>
      <c r="C557">
        <v>0</v>
      </c>
      <c r="D557">
        <v>0.18970000000000001</v>
      </c>
      <c r="E557">
        <v>0.16744000000000001</v>
      </c>
      <c r="F557">
        <v>0.3</v>
      </c>
      <c r="G557">
        <v>100000</v>
      </c>
      <c r="H557">
        <v>16744</v>
      </c>
      <c r="I557">
        <v>88265</v>
      </c>
      <c r="J557">
        <v>4036304</v>
      </c>
      <c r="K557">
        <v>40.36</v>
      </c>
    </row>
    <row r="558" spans="2:11" hidden="1" x14ac:dyDescent="0.4">
      <c r="B558">
        <v>1839</v>
      </c>
      <c r="C558" s="4">
        <v>44287</v>
      </c>
      <c r="D558">
        <v>3.5790000000000002E-2</v>
      </c>
      <c r="E558">
        <v>0.13136</v>
      </c>
      <c r="F558">
        <v>1.49</v>
      </c>
      <c r="G558">
        <v>83256</v>
      </c>
      <c r="H558">
        <v>10936</v>
      </c>
      <c r="I558">
        <v>305610</v>
      </c>
      <c r="J558">
        <v>3948039</v>
      </c>
      <c r="K558">
        <v>47.42</v>
      </c>
    </row>
    <row r="559" spans="2:11" hidden="1" x14ac:dyDescent="0.4">
      <c r="B559">
        <v>1839</v>
      </c>
      <c r="C559" s="4">
        <v>44444</v>
      </c>
      <c r="D559">
        <v>9.8600000000000007E-3</v>
      </c>
      <c r="E559">
        <v>4.793E-2</v>
      </c>
      <c r="F559">
        <v>2.09</v>
      </c>
      <c r="G559">
        <v>72320</v>
      </c>
      <c r="H559">
        <v>3466</v>
      </c>
      <c r="I559">
        <v>351500</v>
      </c>
      <c r="J559">
        <v>3642429</v>
      </c>
      <c r="K559">
        <v>50.37</v>
      </c>
    </row>
    <row r="560" spans="2:11" hidden="1" x14ac:dyDescent="0.4">
      <c r="B560">
        <v>1839</v>
      </c>
      <c r="C560" s="5">
        <v>41913</v>
      </c>
      <c r="D560">
        <v>4.9300000000000004E-3</v>
      </c>
      <c r="E560">
        <v>2.4330000000000001E-2</v>
      </c>
      <c r="F560">
        <v>2.4</v>
      </c>
      <c r="G560">
        <v>68854</v>
      </c>
      <c r="H560">
        <v>1675</v>
      </c>
      <c r="I560">
        <v>339910</v>
      </c>
      <c r="J560">
        <v>3290928</v>
      </c>
      <c r="K560">
        <v>47.8</v>
      </c>
    </row>
    <row r="561" spans="2:11" hidden="1" x14ac:dyDescent="0.4">
      <c r="B561">
        <v>1839</v>
      </c>
      <c r="C561" t="s">
        <v>41</v>
      </c>
      <c r="D561">
        <v>6.6499999999999997E-3</v>
      </c>
      <c r="E561">
        <v>3.2739999999999998E-2</v>
      </c>
      <c r="F561">
        <v>2.77</v>
      </c>
      <c r="G561">
        <v>67179</v>
      </c>
      <c r="H561">
        <v>2200</v>
      </c>
      <c r="I561">
        <v>330992</v>
      </c>
      <c r="J561">
        <v>2951019</v>
      </c>
      <c r="K561">
        <v>43.93</v>
      </c>
    </row>
    <row r="562" spans="2:11" hidden="1" x14ac:dyDescent="0.4">
      <c r="B562">
        <v>1839</v>
      </c>
      <c r="C562" t="s">
        <v>42</v>
      </c>
      <c r="D562">
        <v>1.1679999999999999E-2</v>
      </c>
      <c r="E562">
        <v>5.6759999999999998E-2</v>
      </c>
      <c r="F562">
        <v>2.5499999999999998</v>
      </c>
      <c r="G562">
        <v>64979</v>
      </c>
      <c r="H562">
        <v>3688</v>
      </c>
      <c r="I562">
        <v>315860</v>
      </c>
      <c r="J562">
        <v>2620026</v>
      </c>
      <c r="K562">
        <v>40.32</v>
      </c>
    </row>
    <row r="563" spans="2:11" hidden="1" x14ac:dyDescent="0.4">
      <c r="B563">
        <v>1839</v>
      </c>
      <c r="C563" t="s">
        <v>43</v>
      </c>
      <c r="D563">
        <v>1.0109999999999999E-2</v>
      </c>
      <c r="E563">
        <v>4.9239999999999999E-2</v>
      </c>
      <c r="F563">
        <v>2.38</v>
      </c>
      <c r="G563">
        <v>61291</v>
      </c>
      <c r="H563">
        <v>3018</v>
      </c>
      <c r="I563">
        <v>298537</v>
      </c>
      <c r="J563">
        <v>2304166</v>
      </c>
      <c r="K563">
        <v>37.590000000000003</v>
      </c>
    </row>
    <row r="564" spans="2:11" hidden="1" x14ac:dyDescent="0.4">
      <c r="B564">
        <v>1839</v>
      </c>
      <c r="C564" t="s">
        <v>44</v>
      </c>
      <c r="D564">
        <v>8.9700000000000005E-3</v>
      </c>
      <c r="E564">
        <v>4.385E-2</v>
      </c>
      <c r="F564">
        <v>2.4900000000000002</v>
      </c>
      <c r="G564">
        <v>58273</v>
      </c>
      <c r="H564">
        <v>2555</v>
      </c>
      <c r="I564">
        <v>284939</v>
      </c>
      <c r="J564">
        <v>2005629</v>
      </c>
      <c r="K564">
        <v>34.42</v>
      </c>
    </row>
    <row r="565" spans="2:11" hidden="1" x14ac:dyDescent="0.4">
      <c r="B565">
        <v>1839</v>
      </c>
      <c r="C565" t="s">
        <v>45</v>
      </c>
      <c r="D565">
        <v>1.0030000000000001E-2</v>
      </c>
      <c r="E565">
        <v>4.897E-2</v>
      </c>
      <c r="F565">
        <v>2.56</v>
      </c>
      <c r="G565">
        <v>55717</v>
      </c>
      <c r="H565">
        <v>2728</v>
      </c>
      <c r="I565">
        <v>271941</v>
      </c>
      <c r="J565">
        <v>1720690</v>
      </c>
      <c r="K565">
        <v>30.88</v>
      </c>
    </row>
    <row r="566" spans="2:11" hidden="1" x14ac:dyDescent="0.4">
      <c r="B566">
        <v>1839</v>
      </c>
      <c r="C566" t="s">
        <v>46</v>
      </c>
      <c r="D566">
        <v>1.243E-2</v>
      </c>
      <c r="E566">
        <v>6.0299999999999999E-2</v>
      </c>
      <c r="F566">
        <v>2.5299999999999998</v>
      </c>
      <c r="G566">
        <v>52989</v>
      </c>
      <c r="H566">
        <v>3195</v>
      </c>
      <c r="I566">
        <v>257042</v>
      </c>
      <c r="J566">
        <v>1448748</v>
      </c>
      <c r="K566">
        <v>27.34</v>
      </c>
    </row>
    <row r="567" spans="2:11" hidden="1" x14ac:dyDescent="0.4">
      <c r="B567">
        <v>1839</v>
      </c>
      <c r="C567" t="s">
        <v>47</v>
      </c>
      <c r="D567">
        <v>1.3480000000000001E-2</v>
      </c>
      <c r="E567">
        <v>6.5229999999999996E-2</v>
      </c>
      <c r="F567">
        <v>2.5499999999999998</v>
      </c>
      <c r="G567">
        <v>49794</v>
      </c>
      <c r="H567">
        <v>3248</v>
      </c>
      <c r="I567">
        <v>241022</v>
      </c>
      <c r="J567">
        <v>1191707</v>
      </c>
      <c r="K567">
        <v>23.93</v>
      </c>
    </row>
    <row r="568" spans="2:11" hidden="1" x14ac:dyDescent="0.4">
      <c r="B568">
        <v>1839</v>
      </c>
      <c r="C568" t="s">
        <v>48</v>
      </c>
      <c r="D568">
        <v>1.796E-2</v>
      </c>
      <c r="E568">
        <v>8.6040000000000005E-2</v>
      </c>
      <c r="F568">
        <v>2.56</v>
      </c>
      <c r="G568">
        <v>46546</v>
      </c>
      <c r="H568">
        <v>4005</v>
      </c>
      <c r="I568">
        <v>222952</v>
      </c>
      <c r="J568">
        <v>950685</v>
      </c>
      <c r="K568">
        <v>20.420000000000002</v>
      </c>
    </row>
    <row r="569" spans="2:11" hidden="1" x14ac:dyDescent="0.4">
      <c r="B569">
        <v>1839</v>
      </c>
      <c r="C569" t="s">
        <v>49</v>
      </c>
      <c r="D569">
        <v>2.3380000000000001E-2</v>
      </c>
      <c r="E569">
        <v>0.11072</v>
      </c>
      <c r="F569">
        <v>2.61</v>
      </c>
      <c r="G569">
        <v>42541</v>
      </c>
      <c r="H569">
        <v>4710</v>
      </c>
      <c r="I569">
        <v>201452</v>
      </c>
      <c r="J569">
        <v>727732</v>
      </c>
      <c r="K569">
        <v>17.11</v>
      </c>
    </row>
    <row r="570" spans="2:11" hidden="1" x14ac:dyDescent="0.4">
      <c r="B570">
        <v>1839</v>
      </c>
      <c r="C570" t="s">
        <v>50</v>
      </c>
      <c r="D570">
        <v>3.576E-2</v>
      </c>
      <c r="E570">
        <v>0.16446</v>
      </c>
      <c r="F570">
        <v>2.56</v>
      </c>
      <c r="G570">
        <v>37831</v>
      </c>
      <c r="H570">
        <v>6222</v>
      </c>
      <c r="I570">
        <v>173970</v>
      </c>
      <c r="J570">
        <v>526281</v>
      </c>
      <c r="K570">
        <v>13.91</v>
      </c>
    </row>
    <row r="571" spans="2:11" hidden="1" x14ac:dyDescent="0.4">
      <c r="B571">
        <v>1839</v>
      </c>
      <c r="C571" t="s">
        <v>51</v>
      </c>
      <c r="D571">
        <v>4.8300000000000003E-2</v>
      </c>
      <c r="E571">
        <v>0.21626999999999999</v>
      </c>
      <c r="F571">
        <v>2.58</v>
      </c>
      <c r="G571">
        <v>31609</v>
      </c>
      <c r="H571">
        <v>6836</v>
      </c>
      <c r="I571">
        <v>141521</v>
      </c>
      <c r="J571">
        <v>352311</v>
      </c>
      <c r="K571">
        <v>11.15</v>
      </c>
    </row>
    <row r="572" spans="2:11" hidden="1" x14ac:dyDescent="0.4">
      <c r="B572">
        <v>1839</v>
      </c>
      <c r="C572" t="s">
        <v>52</v>
      </c>
      <c r="D572">
        <v>8.1970000000000001E-2</v>
      </c>
      <c r="E572">
        <v>0.34056999999999998</v>
      </c>
      <c r="F572">
        <v>2.52</v>
      </c>
      <c r="G572">
        <v>24773</v>
      </c>
      <c r="H572">
        <v>8437</v>
      </c>
      <c r="I572">
        <v>102923</v>
      </c>
      <c r="J572">
        <v>210790</v>
      </c>
      <c r="K572">
        <v>8.51</v>
      </c>
    </row>
    <row r="573" spans="2:11" hidden="1" x14ac:dyDescent="0.4">
      <c r="B573">
        <v>1839</v>
      </c>
      <c r="C573" t="s">
        <v>53</v>
      </c>
      <c r="D573">
        <v>0.11795</v>
      </c>
      <c r="E573">
        <v>0.45136999999999999</v>
      </c>
      <c r="F573">
        <v>2.4</v>
      </c>
      <c r="G573">
        <v>16336</v>
      </c>
      <c r="H573">
        <v>7374</v>
      </c>
      <c r="I573">
        <v>62514</v>
      </c>
      <c r="J573">
        <v>107867</v>
      </c>
      <c r="K573">
        <v>6.6</v>
      </c>
    </row>
    <row r="574" spans="2:11" hidden="1" x14ac:dyDescent="0.4">
      <c r="B574">
        <v>1839</v>
      </c>
      <c r="C574" t="s">
        <v>54</v>
      </c>
      <c r="D574">
        <v>0.17863000000000001</v>
      </c>
      <c r="E574">
        <v>0.60207999999999995</v>
      </c>
      <c r="F574">
        <v>2.29</v>
      </c>
      <c r="G574">
        <v>8962</v>
      </c>
      <c r="H574">
        <v>5396</v>
      </c>
      <c r="I574">
        <v>30209</v>
      </c>
      <c r="J574">
        <v>45353</v>
      </c>
      <c r="K574">
        <v>5.0599999999999996</v>
      </c>
    </row>
    <row r="575" spans="2:11" hidden="1" x14ac:dyDescent="0.4">
      <c r="B575">
        <v>1839</v>
      </c>
      <c r="C575" t="s">
        <v>55</v>
      </c>
      <c r="D575">
        <v>0.22069</v>
      </c>
      <c r="E575">
        <v>0.67154000000000003</v>
      </c>
      <c r="F575">
        <v>2.09</v>
      </c>
      <c r="G575">
        <v>3566</v>
      </c>
      <c r="H575">
        <v>2395</v>
      </c>
      <c r="I575">
        <v>10852</v>
      </c>
      <c r="J575">
        <v>15145</v>
      </c>
      <c r="K575">
        <v>4.25</v>
      </c>
    </row>
    <row r="576" spans="2:11" hidden="1" x14ac:dyDescent="0.4">
      <c r="B576">
        <v>1839</v>
      </c>
      <c r="C576" t="s">
        <v>56</v>
      </c>
      <c r="D576">
        <v>0.25263000000000002</v>
      </c>
      <c r="E576">
        <v>0.72631999999999997</v>
      </c>
      <c r="F576">
        <v>2.0699999999999998</v>
      </c>
      <c r="G576">
        <v>1171</v>
      </c>
      <c r="H576">
        <v>851</v>
      </c>
      <c r="I576">
        <v>3368</v>
      </c>
      <c r="J576">
        <v>4293</v>
      </c>
      <c r="K576">
        <v>3.66</v>
      </c>
    </row>
    <row r="577" spans="2:11" hidden="1" x14ac:dyDescent="0.4">
      <c r="B577">
        <v>1839</v>
      </c>
      <c r="C577" t="s">
        <v>57</v>
      </c>
      <c r="D577">
        <v>0.33572999999999997</v>
      </c>
      <c r="E577">
        <v>0.82428000000000001</v>
      </c>
      <c r="F577">
        <v>1.91</v>
      </c>
      <c r="G577">
        <v>321</v>
      </c>
      <c r="H577">
        <v>264</v>
      </c>
      <c r="I577">
        <v>787</v>
      </c>
      <c r="J577">
        <v>925</v>
      </c>
      <c r="K577">
        <v>2.88</v>
      </c>
    </row>
    <row r="578" spans="2:11" hidden="1" x14ac:dyDescent="0.4">
      <c r="B578">
        <v>1839</v>
      </c>
      <c r="C578" t="s">
        <v>58</v>
      </c>
      <c r="D578">
        <v>0.40157999999999999</v>
      </c>
      <c r="E578">
        <v>0.87658000000000003</v>
      </c>
      <c r="F578">
        <v>1.79</v>
      </c>
      <c r="G578">
        <v>56</v>
      </c>
      <c r="H578">
        <v>49</v>
      </c>
      <c r="I578">
        <v>123</v>
      </c>
      <c r="J578">
        <v>138</v>
      </c>
      <c r="K578">
        <v>2.44</v>
      </c>
    </row>
    <row r="579" spans="2:11" hidden="1" x14ac:dyDescent="0.4">
      <c r="B579">
        <v>1839</v>
      </c>
      <c r="C579" t="s">
        <v>59</v>
      </c>
      <c r="D579">
        <v>0.47119</v>
      </c>
      <c r="E579">
        <v>0.91537000000000002</v>
      </c>
      <c r="F579">
        <v>1.66</v>
      </c>
      <c r="G579">
        <v>7</v>
      </c>
      <c r="H579">
        <v>6</v>
      </c>
      <c r="I579">
        <v>14</v>
      </c>
      <c r="J579">
        <v>15</v>
      </c>
      <c r="K579">
        <v>2.1</v>
      </c>
    </row>
    <row r="580" spans="2:11" hidden="1" x14ac:dyDescent="0.4">
      <c r="B580">
        <v>1839</v>
      </c>
      <c r="C580" t="s">
        <v>60</v>
      </c>
      <c r="D580">
        <v>0.52758000000000005</v>
      </c>
      <c r="E580">
        <v>1</v>
      </c>
      <c r="F580">
        <v>1.9</v>
      </c>
      <c r="G580">
        <v>1</v>
      </c>
      <c r="H580">
        <v>1</v>
      </c>
      <c r="I580">
        <v>1</v>
      </c>
      <c r="J580">
        <v>1</v>
      </c>
      <c r="K580">
        <v>1.9</v>
      </c>
    </row>
    <row r="581" spans="2:11" hidden="1" x14ac:dyDescent="0.4">
      <c r="B581">
        <v>1840</v>
      </c>
      <c r="C581">
        <v>0</v>
      </c>
      <c r="D581">
        <v>0.18323</v>
      </c>
      <c r="E581">
        <v>0.16238</v>
      </c>
      <c r="F581">
        <v>0.3</v>
      </c>
      <c r="G581">
        <v>100000</v>
      </c>
      <c r="H581">
        <v>16238</v>
      </c>
      <c r="I581">
        <v>88620</v>
      </c>
      <c r="J581">
        <v>3968302</v>
      </c>
      <c r="K581">
        <v>39.68</v>
      </c>
    </row>
    <row r="582" spans="2:11" hidden="1" x14ac:dyDescent="0.4">
      <c r="B582">
        <v>1840</v>
      </c>
      <c r="C582" s="4">
        <v>44287</v>
      </c>
      <c r="D582">
        <v>3.5139999999999998E-2</v>
      </c>
      <c r="E582">
        <v>0.12926000000000001</v>
      </c>
      <c r="F582">
        <v>1.51</v>
      </c>
      <c r="G582">
        <v>83762</v>
      </c>
      <c r="H582">
        <v>10827</v>
      </c>
      <c r="I582">
        <v>308085</v>
      </c>
      <c r="J582">
        <v>3879682</v>
      </c>
      <c r="K582">
        <v>46.32</v>
      </c>
    </row>
    <row r="583" spans="2:11" hidden="1" x14ac:dyDescent="0.4">
      <c r="B583">
        <v>1840</v>
      </c>
      <c r="C583" s="4">
        <v>44444</v>
      </c>
      <c r="D583">
        <v>1.06E-2</v>
      </c>
      <c r="E583">
        <v>5.142E-2</v>
      </c>
      <c r="F583">
        <v>2.14</v>
      </c>
      <c r="G583">
        <v>72935</v>
      </c>
      <c r="H583">
        <v>3750</v>
      </c>
      <c r="I583">
        <v>353945</v>
      </c>
      <c r="J583">
        <v>3571597</v>
      </c>
      <c r="K583">
        <v>48.97</v>
      </c>
    </row>
    <row r="584" spans="2:11" hidden="1" x14ac:dyDescent="0.4">
      <c r="B584">
        <v>1840</v>
      </c>
      <c r="C584" s="5">
        <v>41913</v>
      </c>
      <c r="D584">
        <v>5.2199999999999998E-3</v>
      </c>
      <c r="E584">
        <v>2.5729999999999999E-2</v>
      </c>
      <c r="F584">
        <v>2.33</v>
      </c>
      <c r="G584">
        <v>69185</v>
      </c>
      <c r="H584">
        <v>1780</v>
      </c>
      <c r="I584">
        <v>341165</v>
      </c>
      <c r="J584">
        <v>3217653</v>
      </c>
      <c r="K584">
        <v>46.51</v>
      </c>
    </row>
    <row r="585" spans="2:11" hidden="1" x14ac:dyDescent="0.4">
      <c r="B585">
        <v>1840</v>
      </c>
      <c r="C585" t="s">
        <v>41</v>
      </c>
      <c r="D585">
        <v>6.8700000000000002E-3</v>
      </c>
      <c r="E585">
        <v>3.3849999999999998E-2</v>
      </c>
      <c r="F585">
        <v>2.86</v>
      </c>
      <c r="G585">
        <v>67405</v>
      </c>
      <c r="H585">
        <v>2282</v>
      </c>
      <c r="I585">
        <v>332144</v>
      </c>
      <c r="J585">
        <v>2876488</v>
      </c>
      <c r="K585">
        <v>42.67</v>
      </c>
    </row>
    <row r="586" spans="2:11" hidden="1" x14ac:dyDescent="0.4">
      <c r="B586">
        <v>1840</v>
      </c>
      <c r="C586" t="s">
        <v>42</v>
      </c>
      <c r="D586">
        <v>1.418E-2</v>
      </c>
      <c r="E586">
        <v>6.8529999999999994E-2</v>
      </c>
      <c r="F586">
        <v>2.5499999999999998</v>
      </c>
      <c r="G586">
        <v>65123</v>
      </c>
      <c r="H586">
        <v>4463</v>
      </c>
      <c r="I586">
        <v>314703</v>
      </c>
      <c r="J586">
        <v>2544343</v>
      </c>
      <c r="K586">
        <v>39.07</v>
      </c>
    </row>
    <row r="587" spans="2:11" hidden="1" x14ac:dyDescent="0.4">
      <c r="B587">
        <v>1840</v>
      </c>
      <c r="C587" t="s">
        <v>43</v>
      </c>
      <c r="D587">
        <v>1.1169999999999999E-2</v>
      </c>
      <c r="E587">
        <v>5.4210000000000001E-2</v>
      </c>
      <c r="F587">
        <v>2.3199999999999998</v>
      </c>
      <c r="G587">
        <v>60661</v>
      </c>
      <c r="H587">
        <v>3288</v>
      </c>
      <c r="I587">
        <v>294500</v>
      </c>
      <c r="J587">
        <v>2229640</v>
      </c>
      <c r="K587">
        <v>36.76</v>
      </c>
    </row>
    <row r="588" spans="2:11" hidden="1" x14ac:dyDescent="0.4">
      <c r="B588">
        <v>1840</v>
      </c>
      <c r="C588" t="s">
        <v>44</v>
      </c>
      <c r="D588">
        <v>9.4000000000000004E-3</v>
      </c>
      <c r="E588">
        <v>4.5929999999999999E-2</v>
      </c>
      <c r="F588">
        <v>2.4700000000000002</v>
      </c>
      <c r="G588">
        <v>57372</v>
      </c>
      <c r="H588">
        <v>2635</v>
      </c>
      <c r="I588">
        <v>280208</v>
      </c>
      <c r="J588">
        <v>1935140</v>
      </c>
      <c r="K588">
        <v>33.729999999999997</v>
      </c>
    </row>
    <row r="589" spans="2:11" hidden="1" x14ac:dyDescent="0.4">
      <c r="B589">
        <v>1840</v>
      </c>
      <c r="C589" t="s">
        <v>45</v>
      </c>
      <c r="D589">
        <v>1.0359999999999999E-2</v>
      </c>
      <c r="E589">
        <v>5.0520000000000002E-2</v>
      </c>
      <c r="F589">
        <v>2.58</v>
      </c>
      <c r="G589">
        <v>54737</v>
      </c>
      <c r="H589">
        <v>2765</v>
      </c>
      <c r="I589">
        <v>266982</v>
      </c>
      <c r="J589">
        <v>1654932</v>
      </c>
      <c r="K589">
        <v>30.23</v>
      </c>
    </row>
    <row r="590" spans="2:11" hidden="1" x14ac:dyDescent="0.4">
      <c r="B590">
        <v>1840</v>
      </c>
      <c r="C590" t="s">
        <v>46</v>
      </c>
      <c r="D590">
        <v>1.3259999999999999E-2</v>
      </c>
      <c r="E590">
        <v>6.4180000000000001E-2</v>
      </c>
      <c r="F590">
        <v>2.5299999999999998</v>
      </c>
      <c r="G590">
        <v>51972</v>
      </c>
      <c r="H590">
        <v>3336</v>
      </c>
      <c r="I590">
        <v>251628</v>
      </c>
      <c r="J590">
        <v>1387950</v>
      </c>
      <c r="K590">
        <v>26.71</v>
      </c>
    </row>
    <row r="591" spans="2:11" hidden="1" x14ac:dyDescent="0.4">
      <c r="B591">
        <v>1840</v>
      </c>
      <c r="C591" t="s">
        <v>47</v>
      </c>
      <c r="D591">
        <v>1.4319999999999999E-2</v>
      </c>
      <c r="E591">
        <v>6.9150000000000003E-2</v>
      </c>
      <c r="F591">
        <v>2.5499999999999998</v>
      </c>
      <c r="G591">
        <v>48636</v>
      </c>
      <c r="H591">
        <v>3363</v>
      </c>
      <c r="I591">
        <v>234934</v>
      </c>
      <c r="J591">
        <v>1136322</v>
      </c>
      <c r="K591">
        <v>23.36</v>
      </c>
    </row>
    <row r="592" spans="2:11" hidden="1" x14ac:dyDescent="0.4">
      <c r="B592">
        <v>1840</v>
      </c>
      <c r="C592" t="s">
        <v>48</v>
      </c>
      <c r="D592">
        <v>1.9E-2</v>
      </c>
      <c r="E592">
        <v>9.0749999999999997E-2</v>
      </c>
      <c r="F592">
        <v>2.5499999999999998</v>
      </c>
      <c r="G592">
        <v>45273</v>
      </c>
      <c r="H592">
        <v>4108</v>
      </c>
      <c r="I592">
        <v>216291</v>
      </c>
      <c r="J592">
        <v>901389</v>
      </c>
      <c r="K592">
        <v>19.91</v>
      </c>
    </row>
    <row r="593" spans="2:11" hidden="1" x14ac:dyDescent="0.4">
      <c r="B593">
        <v>1840</v>
      </c>
      <c r="C593" t="s">
        <v>49</v>
      </c>
      <c r="D593">
        <v>2.4639999999999999E-2</v>
      </c>
      <c r="E593">
        <v>0.11637</v>
      </c>
      <c r="F593">
        <v>2.62</v>
      </c>
      <c r="G593">
        <v>41165</v>
      </c>
      <c r="H593">
        <v>4790</v>
      </c>
      <c r="I593">
        <v>194415</v>
      </c>
      <c r="J593">
        <v>685097</v>
      </c>
      <c r="K593">
        <v>16.64</v>
      </c>
    </row>
    <row r="594" spans="2:11" hidden="1" x14ac:dyDescent="0.4">
      <c r="B594">
        <v>1840</v>
      </c>
      <c r="C594" t="s">
        <v>50</v>
      </c>
      <c r="D594">
        <v>3.8109999999999998E-2</v>
      </c>
      <c r="E594">
        <v>0.17423</v>
      </c>
      <c r="F594">
        <v>2.54</v>
      </c>
      <c r="G594">
        <v>36374</v>
      </c>
      <c r="H594">
        <v>6338</v>
      </c>
      <c r="I594">
        <v>166304</v>
      </c>
      <c r="J594">
        <v>490682</v>
      </c>
      <c r="K594">
        <v>13.49</v>
      </c>
    </row>
    <row r="595" spans="2:11" hidden="1" x14ac:dyDescent="0.4">
      <c r="B595">
        <v>1840</v>
      </c>
      <c r="C595" t="s">
        <v>51</v>
      </c>
      <c r="D595">
        <v>4.9570000000000003E-2</v>
      </c>
      <c r="E595">
        <v>0.22131000000000001</v>
      </c>
      <c r="F595">
        <v>2.58</v>
      </c>
      <c r="G595">
        <v>30037</v>
      </c>
      <c r="H595">
        <v>6648</v>
      </c>
      <c r="I595">
        <v>134097</v>
      </c>
      <c r="J595">
        <v>324378</v>
      </c>
      <c r="K595">
        <v>10.8</v>
      </c>
    </row>
    <row r="596" spans="2:11" hidden="1" x14ac:dyDescent="0.4">
      <c r="B596">
        <v>1840</v>
      </c>
      <c r="C596" t="s">
        <v>52</v>
      </c>
      <c r="D596">
        <v>8.6529999999999996E-2</v>
      </c>
      <c r="E596">
        <v>0.35582999999999998</v>
      </c>
      <c r="F596">
        <v>2.5099999999999998</v>
      </c>
      <c r="G596">
        <v>23389</v>
      </c>
      <c r="H596">
        <v>8323</v>
      </c>
      <c r="I596">
        <v>96184</v>
      </c>
      <c r="J596">
        <v>190281</v>
      </c>
      <c r="K596">
        <v>8.14</v>
      </c>
    </row>
    <row r="597" spans="2:11" hidden="1" x14ac:dyDescent="0.4">
      <c r="B597">
        <v>1840</v>
      </c>
      <c r="C597" t="s">
        <v>53</v>
      </c>
      <c r="D597">
        <v>0.12492</v>
      </c>
      <c r="E597">
        <v>0.47127999999999998</v>
      </c>
      <c r="F597">
        <v>2.4</v>
      </c>
      <c r="G597">
        <v>15067</v>
      </c>
      <c r="H597">
        <v>7101</v>
      </c>
      <c r="I597">
        <v>56843</v>
      </c>
      <c r="J597">
        <v>94097</v>
      </c>
      <c r="K597">
        <v>6.25</v>
      </c>
    </row>
    <row r="598" spans="2:11" hidden="1" x14ac:dyDescent="0.4">
      <c r="B598">
        <v>1840</v>
      </c>
      <c r="C598" t="s">
        <v>54</v>
      </c>
      <c r="D598">
        <v>0.19386</v>
      </c>
      <c r="E598">
        <v>0.63417000000000001</v>
      </c>
      <c r="F598">
        <v>2.27</v>
      </c>
      <c r="G598">
        <v>7966</v>
      </c>
      <c r="H598">
        <v>5052</v>
      </c>
      <c r="I598">
        <v>26059</v>
      </c>
      <c r="J598">
        <v>37255</v>
      </c>
      <c r="K598">
        <v>4.68</v>
      </c>
    </row>
    <row r="599" spans="2:11" hidden="1" x14ac:dyDescent="0.4">
      <c r="B599">
        <v>1840</v>
      </c>
      <c r="C599" t="s">
        <v>55</v>
      </c>
      <c r="D599">
        <v>0.24703</v>
      </c>
      <c r="E599">
        <v>0.71418999999999999</v>
      </c>
      <c r="F599">
        <v>2.0499999999999998</v>
      </c>
      <c r="G599">
        <v>2914</v>
      </c>
      <c r="H599">
        <v>2081</v>
      </c>
      <c r="I599">
        <v>8425</v>
      </c>
      <c r="J599">
        <v>11195</v>
      </c>
      <c r="K599">
        <v>3.84</v>
      </c>
    </row>
    <row r="600" spans="2:11" hidden="1" x14ac:dyDescent="0.4">
      <c r="B600">
        <v>1840</v>
      </c>
      <c r="C600" t="s">
        <v>56</v>
      </c>
      <c r="D600">
        <v>0.28183999999999998</v>
      </c>
      <c r="E600">
        <v>0.76373999999999997</v>
      </c>
      <c r="F600">
        <v>2</v>
      </c>
      <c r="G600">
        <v>833</v>
      </c>
      <c r="H600">
        <v>636</v>
      </c>
      <c r="I600">
        <v>2257</v>
      </c>
      <c r="J600">
        <v>2770</v>
      </c>
      <c r="K600">
        <v>3.33</v>
      </c>
    </row>
    <row r="601" spans="2:11" hidden="1" x14ac:dyDescent="0.4">
      <c r="B601">
        <v>1840</v>
      </c>
      <c r="C601" t="s">
        <v>57</v>
      </c>
      <c r="D601">
        <v>0.37401000000000001</v>
      </c>
      <c r="E601">
        <v>0.85741999999999996</v>
      </c>
      <c r="F601">
        <v>1.84</v>
      </c>
      <c r="G601">
        <v>197</v>
      </c>
      <c r="H601">
        <v>169</v>
      </c>
      <c r="I601">
        <v>451</v>
      </c>
      <c r="J601">
        <v>513</v>
      </c>
      <c r="K601">
        <v>2.61</v>
      </c>
    </row>
    <row r="602" spans="2:11" hidden="1" x14ac:dyDescent="0.4">
      <c r="B602">
        <v>1840</v>
      </c>
      <c r="C602" t="s">
        <v>58</v>
      </c>
      <c r="D602">
        <v>0.44750000000000001</v>
      </c>
      <c r="E602">
        <v>0.90420999999999996</v>
      </c>
      <c r="F602">
        <v>1.7</v>
      </c>
      <c r="G602">
        <v>28</v>
      </c>
      <c r="H602">
        <v>25</v>
      </c>
      <c r="I602">
        <v>57</v>
      </c>
      <c r="J602">
        <v>62</v>
      </c>
      <c r="K602">
        <v>2.2000000000000002</v>
      </c>
    </row>
    <row r="603" spans="2:11" hidden="1" x14ac:dyDescent="0.4">
      <c r="B603">
        <v>1840</v>
      </c>
      <c r="C603" t="s">
        <v>59</v>
      </c>
      <c r="D603">
        <v>0.52344999999999997</v>
      </c>
      <c r="E603">
        <v>0.93676000000000004</v>
      </c>
      <c r="F603">
        <v>1.57</v>
      </c>
      <c r="G603">
        <v>3</v>
      </c>
      <c r="H603">
        <v>3</v>
      </c>
      <c r="I603">
        <v>5</v>
      </c>
      <c r="J603">
        <v>5</v>
      </c>
      <c r="K603">
        <v>1.9</v>
      </c>
    </row>
    <row r="604" spans="2:11" hidden="1" x14ac:dyDescent="0.4">
      <c r="B604">
        <v>1840</v>
      </c>
      <c r="C604" t="s">
        <v>60</v>
      </c>
      <c r="D604">
        <v>0.58470999999999995</v>
      </c>
      <c r="E604">
        <v>1</v>
      </c>
      <c r="F604">
        <v>1.71</v>
      </c>
      <c r="G604">
        <v>0</v>
      </c>
      <c r="H604">
        <v>0</v>
      </c>
      <c r="I604">
        <v>0</v>
      </c>
      <c r="J604">
        <v>0</v>
      </c>
      <c r="K604">
        <v>1.71</v>
      </c>
    </row>
    <row r="605" spans="2:11" hidden="1" x14ac:dyDescent="0.4">
      <c r="B605">
        <v>1841</v>
      </c>
      <c r="C605">
        <v>0</v>
      </c>
      <c r="D605">
        <v>0.17942</v>
      </c>
      <c r="E605">
        <v>0.15937999999999999</v>
      </c>
      <c r="F605">
        <v>0.3</v>
      </c>
      <c r="G605">
        <v>100000</v>
      </c>
      <c r="H605">
        <v>15938</v>
      </c>
      <c r="I605">
        <v>88830</v>
      </c>
      <c r="J605">
        <v>3970535</v>
      </c>
      <c r="K605">
        <v>39.71</v>
      </c>
    </row>
    <row r="606" spans="2:11" hidden="1" x14ac:dyDescent="0.4">
      <c r="B606">
        <v>1841</v>
      </c>
      <c r="C606" s="4">
        <v>44287</v>
      </c>
      <c r="D606">
        <v>3.6200000000000003E-2</v>
      </c>
      <c r="E606">
        <v>0.13289999999999999</v>
      </c>
      <c r="F606">
        <v>1.52</v>
      </c>
      <c r="G606">
        <v>84062</v>
      </c>
      <c r="H606">
        <v>11172</v>
      </c>
      <c r="I606">
        <v>308594</v>
      </c>
      <c r="J606">
        <v>3881705</v>
      </c>
      <c r="K606">
        <v>46.18</v>
      </c>
    </row>
    <row r="607" spans="2:11" hidden="1" x14ac:dyDescent="0.4">
      <c r="B607">
        <v>1841</v>
      </c>
      <c r="C607" s="4">
        <v>44444</v>
      </c>
      <c r="D607">
        <v>1.051E-2</v>
      </c>
      <c r="E607">
        <v>5.0999999999999997E-2</v>
      </c>
      <c r="F607">
        <v>2.1</v>
      </c>
      <c r="G607">
        <v>72891</v>
      </c>
      <c r="H607">
        <v>3717</v>
      </c>
      <c r="I607">
        <v>353683</v>
      </c>
      <c r="J607">
        <v>3573110</v>
      </c>
      <c r="K607">
        <v>49.02</v>
      </c>
    </row>
    <row r="608" spans="2:11" hidden="1" x14ac:dyDescent="0.4">
      <c r="B608">
        <v>1841</v>
      </c>
      <c r="C608" s="5">
        <v>41913</v>
      </c>
      <c r="D608">
        <v>5.1799999999999997E-3</v>
      </c>
      <c r="E608">
        <v>2.5559999999999999E-2</v>
      </c>
      <c r="F608">
        <v>2.33</v>
      </c>
      <c r="G608">
        <v>69173</v>
      </c>
      <c r="H608">
        <v>1768</v>
      </c>
      <c r="I608">
        <v>341142</v>
      </c>
      <c r="J608">
        <v>3219427</v>
      </c>
      <c r="K608">
        <v>46.54</v>
      </c>
    </row>
    <row r="609" spans="2:11" hidden="1" x14ac:dyDescent="0.4">
      <c r="B609">
        <v>1841</v>
      </c>
      <c r="C609" t="s">
        <v>41</v>
      </c>
      <c r="D609">
        <v>6.94E-3</v>
      </c>
      <c r="E609">
        <v>3.422E-2</v>
      </c>
      <c r="F609">
        <v>2.93</v>
      </c>
      <c r="G609">
        <v>67405</v>
      </c>
      <c r="H609">
        <v>2306</v>
      </c>
      <c r="I609">
        <v>332242</v>
      </c>
      <c r="J609">
        <v>2878285</v>
      </c>
      <c r="K609">
        <v>42.7</v>
      </c>
    </row>
    <row r="610" spans="2:11" hidden="1" x14ac:dyDescent="0.4">
      <c r="B610">
        <v>1841</v>
      </c>
      <c r="C610" t="s">
        <v>42</v>
      </c>
      <c r="D610">
        <v>1.6199999999999999E-2</v>
      </c>
      <c r="E610">
        <v>7.7920000000000003E-2</v>
      </c>
      <c r="F610">
        <v>2.57</v>
      </c>
      <c r="G610">
        <v>65099</v>
      </c>
      <c r="H610">
        <v>5072</v>
      </c>
      <c r="I610">
        <v>313147</v>
      </c>
      <c r="J610">
        <v>2546043</v>
      </c>
      <c r="K610">
        <v>39.11</v>
      </c>
    </row>
    <row r="611" spans="2:11" hidden="1" x14ac:dyDescent="0.4">
      <c r="B611">
        <v>1841</v>
      </c>
      <c r="C611" t="s">
        <v>43</v>
      </c>
      <c r="D611">
        <v>1.2409999999999999E-2</v>
      </c>
      <c r="E611">
        <v>6.0010000000000001E-2</v>
      </c>
      <c r="F611">
        <v>2.2799999999999998</v>
      </c>
      <c r="G611">
        <v>60026</v>
      </c>
      <c r="H611">
        <v>3602</v>
      </c>
      <c r="I611">
        <v>290337</v>
      </c>
      <c r="J611">
        <v>2232897</v>
      </c>
      <c r="K611">
        <v>37.200000000000003</v>
      </c>
    </row>
    <row r="612" spans="2:11" hidden="1" x14ac:dyDescent="0.4">
      <c r="B612">
        <v>1841</v>
      </c>
      <c r="C612" t="s">
        <v>44</v>
      </c>
      <c r="D612">
        <v>9.3500000000000007E-3</v>
      </c>
      <c r="E612">
        <v>4.564E-2</v>
      </c>
      <c r="F612">
        <v>2.44</v>
      </c>
      <c r="G612">
        <v>56424</v>
      </c>
      <c r="H612">
        <v>2575</v>
      </c>
      <c r="I612">
        <v>275520</v>
      </c>
      <c r="J612">
        <v>1942560</v>
      </c>
      <c r="K612">
        <v>34.43</v>
      </c>
    </row>
    <row r="613" spans="2:11" hidden="1" x14ac:dyDescent="0.4">
      <c r="B613">
        <v>1841</v>
      </c>
      <c r="C613" t="s">
        <v>45</v>
      </c>
      <c r="D613">
        <v>9.7599999999999996E-3</v>
      </c>
      <c r="E613">
        <v>4.768E-2</v>
      </c>
      <c r="F613">
        <v>2.57</v>
      </c>
      <c r="G613">
        <v>53849</v>
      </c>
      <c r="H613">
        <v>2568</v>
      </c>
      <c r="I613">
        <v>263005</v>
      </c>
      <c r="J613">
        <v>1667039</v>
      </c>
      <c r="K613">
        <v>30.96</v>
      </c>
    </row>
    <row r="614" spans="2:11" hidden="1" x14ac:dyDescent="0.4">
      <c r="B614">
        <v>1841</v>
      </c>
      <c r="C614" t="s">
        <v>46</v>
      </c>
      <c r="D614">
        <v>1.2460000000000001E-2</v>
      </c>
      <c r="E614">
        <v>6.0429999999999998E-2</v>
      </c>
      <c r="F614">
        <v>2.54</v>
      </c>
      <c r="G614">
        <v>51282</v>
      </c>
      <c r="H614">
        <v>3099</v>
      </c>
      <c r="I614">
        <v>248773</v>
      </c>
      <c r="J614">
        <v>1404034</v>
      </c>
      <c r="K614">
        <v>27.38</v>
      </c>
    </row>
    <row r="615" spans="2:11" hidden="1" x14ac:dyDescent="0.4">
      <c r="B615">
        <v>1841</v>
      </c>
      <c r="C615" t="s">
        <v>47</v>
      </c>
      <c r="D615">
        <v>1.389E-2</v>
      </c>
      <c r="E615">
        <v>6.7150000000000001E-2</v>
      </c>
      <c r="F615">
        <v>2.5499999999999998</v>
      </c>
      <c r="G615">
        <v>48183</v>
      </c>
      <c r="H615">
        <v>3235</v>
      </c>
      <c r="I615">
        <v>232979</v>
      </c>
      <c r="J615">
        <v>1155262</v>
      </c>
      <c r="K615">
        <v>23.98</v>
      </c>
    </row>
    <row r="616" spans="2:11" hidden="1" x14ac:dyDescent="0.4">
      <c r="B616">
        <v>1841</v>
      </c>
      <c r="C616" t="s">
        <v>48</v>
      </c>
      <c r="D616">
        <v>1.745E-2</v>
      </c>
      <c r="E616">
        <v>8.3659999999999998E-2</v>
      </c>
      <c r="F616">
        <v>2.54</v>
      </c>
      <c r="G616">
        <v>44947</v>
      </c>
      <c r="H616">
        <v>3760</v>
      </c>
      <c r="I616">
        <v>215477</v>
      </c>
      <c r="J616">
        <v>922283</v>
      </c>
      <c r="K616">
        <v>20.52</v>
      </c>
    </row>
    <row r="617" spans="2:11" hidden="1" x14ac:dyDescent="0.4">
      <c r="B617">
        <v>1841</v>
      </c>
      <c r="C617" t="s">
        <v>49</v>
      </c>
      <c r="D617">
        <v>2.273E-2</v>
      </c>
      <c r="E617">
        <v>0.10786</v>
      </c>
      <c r="F617">
        <v>2.63</v>
      </c>
      <c r="G617">
        <v>41187</v>
      </c>
      <c r="H617">
        <v>4442</v>
      </c>
      <c r="I617">
        <v>195403</v>
      </c>
      <c r="J617">
        <v>706805</v>
      </c>
      <c r="K617">
        <v>17.16</v>
      </c>
    </row>
    <row r="618" spans="2:11" hidden="1" x14ac:dyDescent="0.4">
      <c r="B618">
        <v>1841</v>
      </c>
      <c r="C618" t="s">
        <v>50</v>
      </c>
      <c r="D618">
        <v>3.5900000000000001E-2</v>
      </c>
      <c r="E618">
        <v>0.16503999999999999</v>
      </c>
      <c r="F618">
        <v>2.56</v>
      </c>
      <c r="G618">
        <v>36745</v>
      </c>
      <c r="H618">
        <v>6064</v>
      </c>
      <c r="I618">
        <v>168907</v>
      </c>
      <c r="J618">
        <v>511402</v>
      </c>
      <c r="K618">
        <v>13.92</v>
      </c>
    </row>
    <row r="619" spans="2:11" hidden="1" x14ac:dyDescent="0.4">
      <c r="B619">
        <v>1841</v>
      </c>
      <c r="C619" t="s">
        <v>51</v>
      </c>
      <c r="D619">
        <v>4.7100000000000003E-2</v>
      </c>
      <c r="E619">
        <v>0.21143000000000001</v>
      </c>
      <c r="F619">
        <v>2.58</v>
      </c>
      <c r="G619">
        <v>30680</v>
      </c>
      <c r="H619">
        <v>6487</v>
      </c>
      <c r="I619">
        <v>137716</v>
      </c>
      <c r="J619">
        <v>342495</v>
      </c>
      <c r="K619">
        <v>11.16</v>
      </c>
    </row>
    <row r="620" spans="2:11" hidden="1" x14ac:dyDescent="0.4">
      <c r="B620">
        <v>1841</v>
      </c>
      <c r="C620" t="s">
        <v>52</v>
      </c>
      <c r="D620">
        <v>8.0820000000000003E-2</v>
      </c>
      <c r="E620">
        <v>0.33651999999999999</v>
      </c>
      <c r="F620">
        <v>2.52</v>
      </c>
      <c r="G620">
        <v>24193</v>
      </c>
      <c r="H620">
        <v>8141</v>
      </c>
      <c r="I620">
        <v>100741</v>
      </c>
      <c r="J620">
        <v>204779</v>
      </c>
      <c r="K620">
        <v>8.4600000000000009</v>
      </c>
    </row>
    <row r="621" spans="2:11" hidden="1" x14ac:dyDescent="0.4">
      <c r="B621">
        <v>1841</v>
      </c>
      <c r="C621" t="s">
        <v>53</v>
      </c>
      <c r="D621">
        <v>0.11899</v>
      </c>
      <c r="E621">
        <v>0.45517999999999997</v>
      </c>
      <c r="F621">
        <v>2.42</v>
      </c>
      <c r="G621">
        <v>16052</v>
      </c>
      <c r="H621">
        <v>7307</v>
      </c>
      <c r="I621">
        <v>61406</v>
      </c>
      <c r="J621">
        <v>104039</v>
      </c>
      <c r="K621">
        <v>6.48</v>
      </c>
    </row>
    <row r="622" spans="2:11" hidden="1" x14ac:dyDescent="0.4">
      <c r="B622">
        <v>1841</v>
      </c>
      <c r="C622" t="s">
        <v>54</v>
      </c>
      <c r="D622">
        <v>0.18435000000000001</v>
      </c>
      <c r="E622">
        <v>0.61511000000000005</v>
      </c>
      <c r="F622">
        <v>2.2999999999999998</v>
      </c>
      <c r="G622">
        <v>8745</v>
      </c>
      <c r="H622">
        <v>5379</v>
      </c>
      <c r="I622">
        <v>29181</v>
      </c>
      <c r="J622">
        <v>42633</v>
      </c>
      <c r="K622">
        <v>4.87</v>
      </c>
    </row>
    <row r="623" spans="2:11" hidden="1" x14ac:dyDescent="0.4">
      <c r="B623">
        <v>1841</v>
      </c>
      <c r="C623" t="s">
        <v>55</v>
      </c>
      <c r="D623">
        <v>0.23785999999999999</v>
      </c>
      <c r="E623">
        <v>0.70072999999999996</v>
      </c>
      <c r="F623">
        <v>2.0699999999999998</v>
      </c>
      <c r="G623">
        <v>3366</v>
      </c>
      <c r="H623">
        <v>2359</v>
      </c>
      <c r="I623">
        <v>9916</v>
      </c>
      <c r="J623">
        <v>13453</v>
      </c>
      <c r="K623">
        <v>4</v>
      </c>
    </row>
    <row r="624" spans="2:11" hidden="1" x14ac:dyDescent="0.4">
      <c r="B624">
        <v>1841</v>
      </c>
      <c r="C624" t="s">
        <v>56</v>
      </c>
      <c r="D624">
        <v>0.26380999999999999</v>
      </c>
      <c r="E624">
        <v>0.73838000000000004</v>
      </c>
      <c r="F624">
        <v>2.02</v>
      </c>
      <c r="G624">
        <v>1007</v>
      </c>
      <c r="H624">
        <v>744</v>
      </c>
      <c r="I624">
        <v>2819</v>
      </c>
      <c r="J624">
        <v>3537</v>
      </c>
      <c r="K624">
        <v>3.51</v>
      </c>
    </row>
    <row r="625" spans="2:11" hidden="1" x14ac:dyDescent="0.4">
      <c r="B625">
        <v>1841</v>
      </c>
      <c r="C625" t="s">
        <v>57</v>
      </c>
      <c r="D625">
        <v>0.35708000000000001</v>
      </c>
      <c r="E625">
        <v>0.84370999999999996</v>
      </c>
      <c r="F625">
        <v>1.87</v>
      </c>
      <c r="G625">
        <v>264</v>
      </c>
      <c r="H625">
        <v>222</v>
      </c>
      <c r="I625">
        <v>623</v>
      </c>
      <c r="J625">
        <v>717</v>
      </c>
      <c r="K625">
        <v>2.72</v>
      </c>
    </row>
    <row r="626" spans="2:11" hidden="1" x14ac:dyDescent="0.4">
      <c r="B626">
        <v>1841</v>
      </c>
      <c r="C626" t="s">
        <v>58</v>
      </c>
      <c r="D626">
        <v>0.42845</v>
      </c>
      <c r="E626">
        <v>0.89366000000000001</v>
      </c>
      <c r="F626">
        <v>1.74</v>
      </c>
      <c r="G626">
        <v>41</v>
      </c>
      <c r="H626">
        <v>37</v>
      </c>
      <c r="I626">
        <v>86</v>
      </c>
      <c r="J626">
        <v>95</v>
      </c>
      <c r="K626">
        <v>2.2999999999999998</v>
      </c>
    </row>
    <row r="627" spans="2:11" hidden="1" x14ac:dyDescent="0.4">
      <c r="B627">
        <v>1841</v>
      </c>
      <c r="C627" t="s">
        <v>59</v>
      </c>
      <c r="D627">
        <v>0.50297999999999998</v>
      </c>
      <c r="E627">
        <v>0.92915999999999999</v>
      </c>
      <c r="F627">
        <v>1.61</v>
      </c>
      <c r="G627">
        <v>4</v>
      </c>
      <c r="H627">
        <v>4</v>
      </c>
      <c r="I627">
        <v>8</v>
      </c>
      <c r="J627">
        <v>9</v>
      </c>
      <c r="K627">
        <v>1.97</v>
      </c>
    </row>
    <row r="628" spans="2:11" hidden="1" x14ac:dyDescent="0.4">
      <c r="B628">
        <v>1841</v>
      </c>
      <c r="C628" t="s">
        <v>60</v>
      </c>
      <c r="D628">
        <v>0.56328</v>
      </c>
      <c r="E628">
        <v>1</v>
      </c>
      <c r="F628">
        <v>1.78</v>
      </c>
      <c r="G628">
        <v>0</v>
      </c>
      <c r="H628">
        <v>0</v>
      </c>
      <c r="I628">
        <v>1</v>
      </c>
      <c r="J628">
        <v>1</v>
      </c>
      <c r="K628">
        <v>1.78</v>
      </c>
    </row>
    <row r="629" spans="2:11" hidden="1" x14ac:dyDescent="0.4">
      <c r="B629">
        <v>1842</v>
      </c>
      <c r="C629">
        <v>0</v>
      </c>
      <c r="D629">
        <v>0.19844000000000001</v>
      </c>
      <c r="E629">
        <v>0.17422000000000001</v>
      </c>
      <c r="F629">
        <v>0.3</v>
      </c>
      <c r="G629">
        <v>100000</v>
      </c>
      <c r="H629">
        <v>17422</v>
      </c>
      <c r="I629">
        <v>87790</v>
      </c>
      <c r="J629">
        <v>3918432</v>
      </c>
      <c r="K629">
        <v>39.18</v>
      </c>
    </row>
    <row r="630" spans="2:11" hidden="1" x14ac:dyDescent="0.4">
      <c r="B630">
        <v>1842</v>
      </c>
      <c r="C630" s="4">
        <v>44287</v>
      </c>
      <c r="D630">
        <v>3.4849999999999999E-2</v>
      </c>
      <c r="E630">
        <v>0.12833</v>
      </c>
      <c r="F630">
        <v>1.52</v>
      </c>
      <c r="G630">
        <v>82578</v>
      </c>
      <c r="H630">
        <v>10598</v>
      </c>
      <c r="I630">
        <v>304071</v>
      </c>
      <c r="J630">
        <v>3830642</v>
      </c>
      <c r="K630">
        <v>46.39</v>
      </c>
    </row>
    <row r="631" spans="2:11" hidden="1" x14ac:dyDescent="0.4">
      <c r="B631">
        <v>1842</v>
      </c>
      <c r="C631" s="4">
        <v>44444</v>
      </c>
      <c r="D631">
        <v>1.025E-2</v>
      </c>
      <c r="E631">
        <v>4.9759999999999999E-2</v>
      </c>
      <c r="F631">
        <v>2.1</v>
      </c>
      <c r="G631">
        <v>71981</v>
      </c>
      <c r="H631">
        <v>3582</v>
      </c>
      <c r="I631">
        <v>349526</v>
      </c>
      <c r="J631">
        <v>3526571</v>
      </c>
      <c r="K631">
        <v>48.99</v>
      </c>
    </row>
    <row r="632" spans="2:11" hidden="1" x14ac:dyDescent="0.4">
      <c r="B632">
        <v>1842</v>
      </c>
      <c r="C632" s="5">
        <v>41913</v>
      </c>
      <c r="D632">
        <v>5.2399999999999999E-3</v>
      </c>
      <c r="E632">
        <v>2.5829999999999999E-2</v>
      </c>
      <c r="F632">
        <v>2.37</v>
      </c>
      <c r="G632">
        <v>68399</v>
      </c>
      <c r="H632">
        <v>1767</v>
      </c>
      <c r="I632">
        <v>337347</v>
      </c>
      <c r="J632">
        <v>3177044</v>
      </c>
      <c r="K632">
        <v>46.45</v>
      </c>
    </row>
    <row r="633" spans="2:11" hidden="1" x14ac:dyDescent="0.4">
      <c r="B633">
        <v>1842</v>
      </c>
      <c r="C633" t="s">
        <v>41</v>
      </c>
      <c r="D633">
        <v>7.0499999999999998E-3</v>
      </c>
      <c r="E633">
        <v>3.4729999999999997E-2</v>
      </c>
      <c r="F633">
        <v>2.86</v>
      </c>
      <c r="G633">
        <v>66632</v>
      </c>
      <c r="H633">
        <v>2314</v>
      </c>
      <c r="I633">
        <v>328210</v>
      </c>
      <c r="J633">
        <v>2839697</v>
      </c>
      <c r="K633">
        <v>42.62</v>
      </c>
    </row>
    <row r="634" spans="2:11" hidden="1" x14ac:dyDescent="0.4">
      <c r="B634">
        <v>1842</v>
      </c>
      <c r="C634" t="s">
        <v>42</v>
      </c>
      <c r="D634">
        <v>1.465E-2</v>
      </c>
      <c r="E634">
        <v>7.0699999999999999E-2</v>
      </c>
      <c r="F634">
        <v>2.54</v>
      </c>
      <c r="G634">
        <v>64318</v>
      </c>
      <c r="H634">
        <v>4547</v>
      </c>
      <c r="I634">
        <v>310425</v>
      </c>
      <c r="J634">
        <v>2511487</v>
      </c>
      <c r="K634">
        <v>39.049999999999997</v>
      </c>
    </row>
    <row r="635" spans="2:11" hidden="1" x14ac:dyDescent="0.4">
      <c r="B635">
        <v>1842</v>
      </c>
      <c r="C635" t="s">
        <v>43</v>
      </c>
      <c r="D635">
        <v>1.0959999999999999E-2</v>
      </c>
      <c r="E635">
        <v>5.323E-2</v>
      </c>
      <c r="F635">
        <v>2.2999999999999998</v>
      </c>
      <c r="G635">
        <v>59771</v>
      </c>
      <c r="H635">
        <v>3181</v>
      </c>
      <c r="I635">
        <v>290276</v>
      </c>
      <c r="J635">
        <v>2201063</v>
      </c>
      <c r="K635">
        <v>36.82</v>
      </c>
    </row>
    <row r="636" spans="2:11" hidden="1" x14ac:dyDescent="0.4">
      <c r="B636">
        <v>1842</v>
      </c>
      <c r="C636" t="s">
        <v>44</v>
      </c>
      <c r="D636">
        <v>9.5200000000000007E-3</v>
      </c>
      <c r="E636">
        <v>4.6469999999999997E-2</v>
      </c>
      <c r="F636">
        <v>2.4900000000000002</v>
      </c>
      <c r="G636">
        <v>56590</v>
      </c>
      <c r="H636">
        <v>2630</v>
      </c>
      <c r="I636">
        <v>276346</v>
      </c>
      <c r="J636">
        <v>1910786</v>
      </c>
      <c r="K636">
        <v>33.770000000000003</v>
      </c>
    </row>
    <row r="637" spans="2:11" hidden="1" x14ac:dyDescent="0.4">
      <c r="B637">
        <v>1842</v>
      </c>
      <c r="C637" t="s">
        <v>45</v>
      </c>
      <c r="D637">
        <v>1.0279999999999999E-2</v>
      </c>
      <c r="E637">
        <v>5.0160000000000003E-2</v>
      </c>
      <c r="F637">
        <v>2.57</v>
      </c>
      <c r="G637">
        <v>53960</v>
      </c>
      <c r="H637">
        <v>2706</v>
      </c>
      <c r="I637">
        <v>263215</v>
      </c>
      <c r="J637">
        <v>1634440</v>
      </c>
      <c r="K637">
        <v>30.29</v>
      </c>
    </row>
    <row r="638" spans="2:11" hidden="1" x14ac:dyDescent="0.4">
      <c r="B638">
        <v>1842</v>
      </c>
      <c r="C638" t="s">
        <v>46</v>
      </c>
      <c r="D638">
        <v>1.323E-2</v>
      </c>
      <c r="E638">
        <v>6.4049999999999996E-2</v>
      </c>
      <c r="F638">
        <v>2.5299999999999998</v>
      </c>
      <c r="G638">
        <v>51254</v>
      </c>
      <c r="H638">
        <v>3283</v>
      </c>
      <c r="I638">
        <v>248167</v>
      </c>
      <c r="J638">
        <v>1371225</v>
      </c>
      <c r="K638">
        <v>26.75</v>
      </c>
    </row>
    <row r="639" spans="2:11" hidden="1" x14ac:dyDescent="0.4">
      <c r="B639">
        <v>1842</v>
      </c>
      <c r="C639" t="s">
        <v>47</v>
      </c>
      <c r="D639">
        <v>1.47E-2</v>
      </c>
      <c r="E639">
        <v>7.0919999999999997E-2</v>
      </c>
      <c r="F639">
        <v>2.5299999999999998</v>
      </c>
      <c r="G639">
        <v>47971</v>
      </c>
      <c r="H639">
        <v>3402</v>
      </c>
      <c r="I639">
        <v>231452</v>
      </c>
      <c r="J639">
        <v>1123058</v>
      </c>
      <c r="K639">
        <v>23.41</v>
      </c>
    </row>
    <row r="640" spans="2:11" hidden="1" x14ac:dyDescent="0.4">
      <c r="B640">
        <v>1842</v>
      </c>
      <c r="C640" t="s">
        <v>48</v>
      </c>
      <c r="D640">
        <v>1.772E-2</v>
      </c>
      <c r="E640">
        <v>8.4909999999999999E-2</v>
      </c>
      <c r="F640">
        <v>2.56</v>
      </c>
      <c r="G640">
        <v>44569</v>
      </c>
      <c r="H640">
        <v>3784</v>
      </c>
      <c r="I640">
        <v>213612</v>
      </c>
      <c r="J640">
        <v>891606</v>
      </c>
      <c r="K640">
        <v>20.010000000000002</v>
      </c>
    </row>
    <row r="641" spans="2:11" hidden="1" x14ac:dyDescent="0.4">
      <c r="B641">
        <v>1842</v>
      </c>
      <c r="C641" t="s">
        <v>49</v>
      </c>
      <c r="D641">
        <v>2.4709999999999999E-2</v>
      </c>
      <c r="E641">
        <v>0.11666</v>
      </c>
      <c r="F641">
        <v>2.62</v>
      </c>
      <c r="G641">
        <v>40784</v>
      </c>
      <c r="H641">
        <v>4758</v>
      </c>
      <c r="I641">
        <v>192585</v>
      </c>
      <c r="J641">
        <v>677994</v>
      </c>
      <c r="K641">
        <v>16.62</v>
      </c>
    </row>
    <row r="642" spans="2:11" hidden="1" x14ac:dyDescent="0.4">
      <c r="B642">
        <v>1842</v>
      </c>
      <c r="C642" t="s">
        <v>50</v>
      </c>
      <c r="D642">
        <v>3.7359999999999997E-2</v>
      </c>
      <c r="E642">
        <v>0.17116999999999999</v>
      </c>
      <c r="F642">
        <v>2.56</v>
      </c>
      <c r="G642">
        <v>36026</v>
      </c>
      <c r="H642">
        <v>6167</v>
      </c>
      <c r="I642">
        <v>165070</v>
      </c>
      <c r="J642">
        <v>485409</v>
      </c>
      <c r="K642">
        <v>13.47</v>
      </c>
    </row>
    <row r="643" spans="2:11" hidden="1" x14ac:dyDescent="0.4">
      <c r="B643">
        <v>1842</v>
      </c>
      <c r="C643" t="s">
        <v>51</v>
      </c>
      <c r="D643">
        <v>5.074E-2</v>
      </c>
      <c r="E643">
        <v>0.22586999999999999</v>
      </c>
      <c r="F643">
        <v>2.57</v>
      </c>
      <c r="G643">
        <v>29860</v>
      </c>
      <c r="H643">
        <v>6744</v>
      </c>
      <c r="I643">
        <v>132918</v>
      </c>
      <c r="J643">
        <v>320339</v>
      </c>
      <c r="K643">
        <v>10.73</v>
      </c>
    </row>
    <row r="644" spans="2:11" hidden="1" x14ac:dyDescent="0.4">
      <c r="B644">
        <v>1842</v>
      </c>
      <c r="C644" t="s">
        <v>52</v>
      </c>
      <c r="D644">
        <v>8.3890000000000006E-2</v>
      </c>
      <c r="E644">
        <v>0.34720000000000001</v>
      </c>
      <c r="F644">
        <v>2.52</v>
      </c>
      <c r="G644">
        <v>23115</v>
      </c>
      <c r="H644">
        <v>8026</v>
      </c>
      <c r="I644">
        <v>95671</v>
      </c>
      <c r="J644">
        <v>187421</v>
      </c>
      <c r="K644">
        <v>8.11</v>
      </c>
    </row>
    <row r="645" spans="2:11" hidden="1" x14ac:dyDescent="0.4">
      <c r="B645">
        <v>1842</v>
      </c>
      <c r="C645" t="s">
        <v>53</v>
      </c>
      <c r="D645">
        <v>0.12991</v>
      </c>
      <c r="E645">
        <v>0.48601</v>
      </c>
      <c r="F645">
        <v>2.41</v>
      </c>
      <c r="G645">
        <v>15090</v>
      </c>
      <c r="H645">
        <v>7334</v>
      </c>
      <c r="I645">
        <v>56453</v>
      </c>
      <c r="J645">
        <v>91750</v>
      </c>
      <c r="K645">
        <v>6.08</v>
      </c>
    </row>
    <row r="646" spans="2:11" hidden="1" x14ac:dyDescent="0.4">
      <c r="B646">
        <v>1842</v>
      </c>
      <c r="C646" t="s">
        <v>54</v>
      </c>
      <c r="D646">
        <v>0.19788</v>
      </c>
      <c r="E646">
        <v>0.64226000000000005</v>
      </c>
      <c r="F646">
        <v>2.27</v>
      </c>
      <c r="G646">
        <v>7756</v>
      </c>
      <c r="H646">
        <v>4981</v>
      </c>
      <c r="I646">
        <v>25174</v>
      </c>
      <c r="J646">
        <v>35297</v>
      </c>
      <c r="K646">
        <v>4.55</v>
      </c>
    </row>
    <row r="647" spans="2:11" hidden="1" x14ac:dyDescent="0.4">
      <c r="B647">
        <v>1842</v>
      </c>
      <c r="C647" t="s">
        <v>55</v>
      </c>
      <c r="D647">
        <v>0.26436999999999999</v>
      </c>
      <c r="E647">
        <v>0.74061999999999995</v>
      </c>
      <c r="F647">
        <v>2.0299999999999998</v>
      </c>
      <c r="G647">
        <v>2775</v>
      </c>
      <c r="H647">
        <v>2055</v>
      </c>
      <c r="I647">
        <v>7773</v>
      </c>
      <c r="J647">
        <v>10123</v>
      </c>
      <c r="K647">
        <v>3.65</v>
      </c>
    </row>
    <row r="648" spans="2:11" hidden="1" x14ac:dyDescent="0.4">
      <c r="B648">
        <v>1842</v>
      </c>
      <c r="C648" t="s">
        <v>56</v>
      </c>
      <c r="D648">
        <v>0.28384999999999999</v>
      </c>
      <c r="E648">
        <v>0.76143000000000005</v>
      </c>
      <c r="F648">
        <v>1.96</v>
      </c>
      <c r="G648">
        <v>720</v>
      </c>
      <c r="H648">
        <v>548</v>
      </c>
      <c r="I648">
        <v>1931</v>
      </c>
      <c r="J648">
        <v>2350</v>
      </c>
      <c r="K648">
        <v>3.26</v>
      </c>
    </row>
    <row r="649" spans="2:11" hidden="1" x14ac:dyDescent="0.4">
      <c r="B649">
        <v>1842</v>
      </c>
      <c r="C649" t="s">
        <v>57</v>
      </c>
      <c r="D649">
        <v>0.40083000000000002</v>
      </c>
      <c r="E649">
        <v>0.87734000000000001</v>
      </c>
      <c r="F649">
        <v>1.8</v>
      </c>
      <c r="G649">
        <v>172</v>
      </c>
      <c r="H649">
        <v>151</v>
      </c>
      <c r="I649">
        <v>376</v>
      </c>
      <c r="J649">
        <v>419</v>
      </c>
      <c r="K649">
        <v>2.44</v>
      </c>
    </row>
    <row r="650" spans="2:11" hidden="1" x14ac:dyDescent="0.4">
      <c r="B650">
        <v>1842</v>
      </c>
      <c r="C650" t="s">
        <v>58</v>
      </c>
      <c r="D650">
        <v>0.48246</v>
      </c>
      <c r="E650">
        <v>0.9214</v>
      </c>
      <c r="F650">
        <v>1.65</v>
      </c>
      <c r="G650">
        <v>21</v>
      </c>
      <c r="H650">
        <v>19</v>
      </c>
      <c r="I650">
        <v>40</v>
      </c>
      <c r="J650">
        <v>43</v>
      </c>
      <c r="K650">
        <v>2.0499999999999998</v>
      </c>
    </row>
    <row r="651" spans="2:11" hidden="1" x14ac:dyDescent="0.4">
      <c r="B651">
        <v>1842</v>
      </c>
      <c r="C651" t="s">
        <v>59</v>
      </c>
      <c r="D651">
        <v>0.56520999999999999</v>
      </c>
      <c r="E651">
        <v>0.95016999999999996</v>
      </c>
      <c r="F651">
        <v>1.51</v>
      </c>
      <c r="G651">
        <v>2</v>
      </c>
      <c r="H651">
        <v>2</v>
      </c>
      <c r="I651">
        <v>3</v>
      </c>
      <c r="J651">
        <v>3</v>
      </c>
      <c r="K651">
        <v>1.76</v>
      </c>
    </row>
    <row r="652" spans="2:11" hidden="1" x14ac:dyDescent="0.4">
      <c r="B652">
        <v>1842</v>
      </c>
      <c r="C652" t="s">
        <v>60</v>
      </c>
      <c r="D652">
        <v>0.63141999999999998</v>
      </c>
      <c r="E652">
        <v>1</v>
      </c>
      <c r="F652">
        <v>1.58</v>
      </c>
      <c r="G652">
        <v>0</v>
      </c>
      <c r="H652">
        <v>0</v>
      </c>
      <c r="I652">
        <v>0</v>
      </c>
      <c r="J652">
        <v>0</v>
      </c>
      <c r="K652">
        <v>1.58</v>
      </c>
    </row>
    <row r="653" spans="2:11" hidden="1" x14ac:dyDescent="0.4">
      <c r="B653">
        <v>1843</v>
      </c>
      <c r="C653">
        <v>0</v>
      </c>
      <c r="D653">
        <v>0.18595999999999999</v>
      </c>
      <c r="E653">
        <v>0.16452</v>
      </c>
      <c r="F653">
        <v>0.3</v>
      </c>
      <c r="G653">
        <v>100000</v>
      </c>
      <c r="H653">
        <v>16452</v>
      </c>
      <c r="I653">
        <v>88470</v>
      </c>
      <c r="J653">
        <v>4017087</v>
      </c>
      <c r="K653">
        <v>40.17</v>
      </c>
    </row>
    <row r="654" spans="2:11" hidden="1" x14ac:dyDescent="0.4">
      <c r="B654">
        <v>1843</v>
      </c>
      <c r="C654" s="4">
        <v>44287</v>
      </c>
      <c r="D654">
        <v>3.6979999999999999E-2</v>
      </c>
      <c r="E654">
        <v>0.13539999999999999</v>
      </c>
      <c r="F654">
        <v>1.5</v>
      </c>
      <c r="G654">
        <v>83548</v>
      </c>
      <c r="H654">
        <v>11313</v>
      </c>
      <c r="I654">
        <v>305901</v>
      </c>
      <c r="J654">
        <v>3928617</v>
      </c>
      <c r="K654">
        <v>47.02</v>
      </c>
    </row>
    <row r="655" spans="2:11" hidden="1" x14ac:dyDescent="0.4">
      <c r="B655">
        <v>1843</v>
      </c>
      <c r="C655" s="4">
        <v>44444</v>
      </c>
      <c r="D655">
        <v>9.8300000000000002E-3</v>
      </c>
      <c r="E655">
        <v>4.7750000000000001E-2</v>
      </c>
      <c r="F655">
        <v>2.0499999999999998</v>
      </c>
      <c r="G655">
        <v>72235</v>
      </c>
      <c r="H655">
        <v>3449</v>
      </c>
      <c r="I655">
        <v>350992</v>
      </c>
      <c r="J655">
        <v>3622716</v>
      </c>
      <c r="K655">
        <v>50.15</v>
      </c>
    </row>
    <row r="656" spans="2:11" hidden="1" x14ac:dyDescent="0.4">
      <c r="B656">
        <v>1843</v>
      </c>
      <c r="C656" s="5">
        <v>41913</v>
      </c>
      <c r="D656">
        <v>4.8599999999999997E-3</v>
      </c>
      <c r="E656">
        <v>2.3980000000000001E-2</v>
      </c>
      <c r="F656">
        <v>2.4300000000000002</v>
      </c>
      <c r="G656">
        <v>68786</v>
      </c>
      <c r="H656">
        <v>1650</v>
      </c>
      <c r="I656">
        <v>339688</v>
      </c>
      <c r="J656">
        <v>3271724</v>
      </c>
      <c r="K656">
        <v>47.56</v>
      </c>
    </row>
    <row r="657" spans="2:11" hidden="1" x14ac:dyDescent="0.4">
      <c r="B657">
        <v>1843</v>
      </c>
      <c r="C657" t="s">
        <v>41</v>
      </c>
      <c r="D657">
        <v>6.9499999999999996E-3</v>
      </c>
      <c r="E657">
        <v>3.4229999999999997E-2</v>
      </c>
      <c r="F657">
        <v>2.79</v>
      </c>
      <c r="G657">
        <v>67136</v>
      </c>
      <c r="H657">
        <v>2298</v>
      </c>
      <c r="I657">
        <v>330611</v>
      </c>
      <c r="J657">
        <v>2932036</v>
      </c>
      <c r="K657">
        <v>43.67</v>
      </c>
    </row>
    <row r="658" spans="2:11" hidden="1" x14ac:dyDescent="0.4">
      <c r="B658">
        <v>1843</v>
      </c>
      <c r="C658" t="s">
        <v>42</v>
      </c>
      <c r="D658">
        <v>1.256E-2</v>
      </c>
      <c r="E658">
        <v>6.0909999999999999E-2</v>
      </c>
      <c r="F658">
        <v>2.54</v>
      </c>
      <c r="G658">
        <v>64838</v>
      </c>
      <c r="H658">
        <v>3949</v>
      </c>
      <c r="I658">
        <v>314466</v>
      </c>
      <c r="J658">
        <v>2601425</v>
      </c>
      <c r="K658">
        <v>40.119999999999997</v>
      </c>
    </row>
    <row r="659" spans="2:11" hidden="1" x14ac:dyDescent="0.4">
      <c r="B659">
        <v>1843</v>
      </c>
      <c r="C659" t="s">
        <v>43</v>
      </c>
      <c r="D659">
        <v>9.9799999999999993E-3</v>
      </c>
      <c r="E659">
        <v>4.863E-2</v>
      </c>
      <c r="F659">
        <v>2.35</v>
      </c>
      <c r="G659">
        <v>60889</v>
      </c>
      <c r="H659">
        <v>2961</v>
      </c>
      <c r="I659">
        <v>296583</v>
      </c>
      <c r="J659">
        <v>2286959</v>
      </c>
      <c r="K659">
        <v>37.56</v>
      </c>
    </row>
    <row r="660" spans="2:11" hidden="1" x14ac:dyDescent="0.4">
      <c r="B660">
        <v>1843</v>
      </c>
      <c r="C660" t="s">
        <v>44</v>
      </c>
      <c r="D660">
        <v>8.9800000000000001E-3</v>
      </c>
      <c r="E660">
        <v>4.3909999999999998E-2</v>
      </c>
      <c r="F660">
        <v>2.4900000000000002</v>
      </c>
      <c r="G660">
        <v>57928</v>
      </c>
      <c r="H660">
        <v>2543</v>
      </c>
      <c r="I660">
        <v>283258</v>
      </c>
      <c r="J660">
        <v>1990375</v>
      </c>
      <c r="K660">
        <v>34.36</v>
      </c>
    </row>
    <row r="661" spans="2:11" hidden="1" x14ac:dyDescent="0.4">
      <c r="B661">
        <v>1843</v>
      </c>
      <c r="C661" t="s">
        <v>45</v>
      </c>
      <c r="D661">
        <v>9.6299999999999997E-3</v>
      </c>
      <c r="E661">
        <v>4.7059999999999998E-2</v>
      </c>
      <c r="F661">
        <v>2.56</v>
      </c>
      <c r="G661">
        <v>55384</v>
      </c>
      <c r="H661">
        <v>2607</v>
      </c>
      <c r="I661">
        <v>270557</v>
      </c>
      <c r="J661">
        <v>1707117</v>
      </c>
      <c r="K661">
        <v>30.82</v>
      </c>
    </row>
    <row r="662" spans="2:11" hidden="1" x14ac:dyDescent="0.4">
      <c r="B662">
        <v>1843</v>
      </c>
      <c r="C662" t="s">
        <v>46</v>
      </c>
      <c r="D662">
        <v>1.2359999999999999E-2</v>
      </c>
      <c r="E662">
        <v>5.9990000000000002E-2</v>
      </c>
      <c r="F662">
        <v>2.56</v>
      </c>
      <c r="G662">
        <v>52778</v>
      </c>
      <c r="H662">
        <v>3166</v>
      </c>
      <c r="I662">
        <v>256162</v>
      </c>
      <c r="J662">
        <v>1436561</v>
      </c>
      <c r="K662">
        <v>27.22</v>
      </c>
    </row>
    <row r="663" spans="2:11" hidden="1" x14ac:dyDescent="0.4">
      <c r="B663">
        <v>1843</v>
      </c>
      <c r="C663" t="s">
        <v>47</v>
      </c>
      <c r="D663">
        <v>1.4670000000000001E-2</v>
      </c>
      <c r="E663">
        <v>7.0800000000000002E-2</v>
      </c>
      <c r="F663">
        <v>2.5299999999999998</v>
      </c>
      <c r="G663">
        <v>49612</v>
      </c>
      <c r="H663">
        <v>3512</v>
      </c>
      <c r="I663">
        <v>239383</v>
      </c>
      <c r="J663">
        <v>1180398</v>
      </c>
      <c r="K663">
        <v>23.79</v>
      </c>
    </row>
    <row r="664" spans="2:11" hidden="1" x14ac:dyDescent="0.4">
      <c r="B664">
        <v>1843</v>
      </c>
      <c r="C664" t="s">
        <v>48</v>
      </c>
      <c r="D664">
        <v>1.695E-2</v>
      </c>
      <c r="E664">
        <v>8.1379999999999994E-2</v>
      </c>
      <c r="F664">
        <v>2.5499999999999998</v>
      </c>
      <c r="G664">
        <v>46099</v>
      </c>
      <c r="H664">
        <v>3751</v>
      </c>
      <c r="I664">
        <v>221313</v>
      </c>
      <c r="J664">
        <v>941016</v>
      </c>
      <c r="K664">
        <v>20.41</v>
      </c>
    </row>
    <row r="665" spans="2:11" hidden="1" x14ac:dyDescent="0.4">
      <c r="B665">
        <v>1843</v>
      </c>
      <c r="C665" t="s">
        <v>49</v>
      </c>
      <c r="D665">
        <v>2.349E-2</v>
      </c>
      <c r="E665">
        <v>0.11121</v>
      </c>
      <c r="F665">
        <v>2.62</v>
      </c>
      <c r="G665">
        <v>42348</v>
      </c>
      <c r="H665">
        <v>4709</v>
      </c>
      <c r="I665">
        <v>200511</v>
      </c>
      <c r="J665">
        <v>719702</v>
      </c>
      <c r="K665">
        <v>17</v>
      </c>
    </row>
    <row r="666" spans="2:11" hidden="1" x14ac:dyDescent="0.4">
      <c r="B666">
        <v>1843</v>
      </c>
      <c r="C666" t="s">
        <v>50</v>
      </c>
      <c r="D666">
        <v>3.5439999999999999E-2</v>
      </c>
      <c r="E666">
        <v>0.16316</v>
      </c>
      <c r="F666">
        <v>2.57</v>
      </c>
      <c r="G666">
        <v>37638</v>
      </c>
      <c r="H666">
        <v>6141</v>
      </c>
      <c r="I666">
        <v>173278</v>
      </c>
      <c r="J666">
        <v>519191</v>
      </c>
      <c r="K666">
        <v>13.79</v>
      </c>
    </row>
    <row r="667" spans="2:11" hidden="1" x14ac:dyDescent="0.4">
      <c r="B667">
        <v>1843</v>
      </c>
      <c r="C667" t="s">
        <v>51</v>
      </c>
      <c r="D667">
        <v>4.9059999999999999E-2</v>
      </c>
      <c r="E667">
        <v>0.21904000000000001</v>
      </c>
      <c r="F667">
        <v>2.56</v>
      </c>
      <c r="G667">
        <v>31497</v>
      </c>
      <c r="H667">
        <v>6899</v>
      </c>
      <c r="I667">
        <v>140629</v>
      </c>
      <c r="J667">
        <v>345913</v>
      </c>
      <c r="K667">
        <v>10.98</v>
      </c>
    </row>
    <row r="668" spans="2:11" hidden="1" x14ac:dyDescent="0.4">
      <c r="B668">
        <v>1843</v>
      </c>
      <c r="C668" t="s">
        <v>52</v>
      </c>
      <c r="D668">
        <v>7.8820000000000001E-2</v>
      </c>
      <c r="E668">
        <v>0.33007999999999998</v>
      </c>
      <c r="F668">
        <v>2.54</v>
      </c>
      <c r="G668">
        <v>24598</v>
      </c>
      <c r="H668">
        <v>8119</v>
      </c>
      <c r="I668">
        <v>103015</v>
      </c>
      <c r="J668">
        <v>205284</v>
      </c>
      <c r="K668">
        <v>8.35</v>
      </c>
    </row>
    <row r="669" spans="2:11" hidden="1" x14ac:dyDescent="0.4">
      <c r="B669">
        <v>1843</v>
      </c>
      <c r="C669" t="s">
        <v>53</v>
      </c>
      <c r="D669">
        <v>0.12617</v>
      </c>
      <c r="E669">
        <v>0.47620000000000001</v>
      </c>
      <c r="F669">
        <v>2.4300000000000002</v>
      </c>
      <c r="G669">
        <v>16479</v>
      </c>
      <c r="H669">
        <v>7847</v>
      </c>
      <c r="I669">
        <v>62195</v>
      </c>
      <c r="J669">
        <v>102269</v>
      </c>
      <c r="K669">
        <v>6.21</v>
      </c>
    </row>
    <row r="670" spans="2:11" hidden="1" x14ac:dyDescent="0.4">
      <c r="B670">
        <v>1843</v>
      </c>
      <c r="C670" t="s">
        <v>54</v>
      </c>
      <c r="D670">
        <v>0.19408</v>
      </c>
      <c r="E670">
        <v>0.63517999999999997</v>
      </c>
      <c r="F670">
        <v>2.2799999999999998</v>
      </c>
      <c r="G670">
        <v>8632</v>
      </c>
      <c r="H670">
        <v>5483</v>
      </c>
      <c r="I670">
        <v>28249</v>
      </c>
      <c r="J670">
        <v>40074</v>
      </c>
      <c r="K670">
        <v>4.6399999999999997</v>
      </c>
    </row>
    <row r="671" spans="2:11" hidden="1" x14ac:dyDescent="0.4">
      <c r="B671">
        <v>1843</v>
      </c>
      <c r="C671" t="s">
        <v>55</v>
      </c>
      <c r="D671">
        <v>0.25428000000000001</v>
      </c>
      <c r="E671">
        <v>0.72519999999999996</v>
      </c>
      <c r="F671">
        <v>2.04</v>
      </c>
      <c r="G671">
        <v>3149</v>
      </c>
      <c r="H671">
        <v>2284</v>
      </c>
      <c r="I671">
        <v>8981</v>
      </c>
      <c r="J671">
        <v>11825</v>
      </c>
      <c r="K671">
        <v>3.76</v>
      </c>
    </row>
    <row r="672" spans="2:11" hidden="1" x14ac:dyDescent="0.4">
      <c r="B672">
        <v>1843</v>
      </c>
      <c r="C672" t="s">
        <v>56</v>
      </c>
      <c r="D672">
        <v>0.28466000000000002</v>
      </c>
      <c r="E672">
        <v>0.76573000000000002</v>
      </c>
      <c r="F672">
        <v>1.98</v>
      </c>
      <c r="G672">
        <v>865</v>
      </c>
      <c r="H672">
        <v>663</v>
      </c>
      <c r="I672">
        <v>2328</v>
      </c>
      <c r="J672">
        <v>2844</v>
      </c>
      <c r="K672">
        <v>3.29</v>
      </c>
    </row>
    <row r="673" spans="2:11" hidden="1" x14ac:dyDescent="0.4">
      <c r="B673">
        <v>1843</v>
      </c>
      <c r="C673" t="s">
        <v>57</v>
      </c>
      <c r="D673">
        <v>0.38277</v>
      </c>
      <c r="E673">
        <v>0.86428000000000005</v>
      </c>
      <c r="F673">
        <v>1.83</v>
      </c>
      <c r="G673">
        <v>203</v>
      </c>
      <c r="H673">
        <v>175</v>
      </c>
      <c r="I673">
        <v>458</v>
      </c>
      <c r="J673">
        <v>517</v>
      </c>
      <c r="K673">
        <v>2.5499999999999998</v>
      </c>
    </row>
    <row r="674" spans="2:11" hidden="1" x14ac:dyDescent="0.4">
      <c r="B674">
        <v>1843</v>
      </c>
      <c r="C674" t="s">
        <v>58</v>
      </c>
      <c r="D674">
        <v>0.45938000000000001</v>
      </c>
      <c r="E674">
        <v>0.91044999999999998</v>
      </c>
      <c r="F674">
        <v>1.69</v>
      </c>
      <c r="G674">
        <v>28</v>
      </c>
      <c r="H674">
        <v>25</v>
      </c>
      <c r="I674">
        <v>55</v>
      </c>
      <c r="J674">
        <v>59</v>
      </c>
      <c r="K674">
        <v>2.15</v>
      </c>
    </row>
    <row r="675" spans="2:11" hidden="1" x14ac:dyDescent="0.4">
      <c r="B675">
        <v>1843</v>
      </c>
      <c r="C675" t="s">
        <v>59</v>
      </c>
      <c r="D675">
        <v>0.53808</v>
      </c>
      <c r="E675">
        <v>0.94182999999999995</v>
      </c>
      <c r="F675">
        <v>1.55</v>
      </c>
      <c r="G675">
        <v>2</v>
      </c>
      <c r="H675">
        <v>2</v>
      </c>
      <c r="I675">
        <v>4</v>
      </c>
      <c r="J675">
        <v>5</v>
      </c>
      <c r="K675">
        <v>1.85</v>
      </c>
    </row>
    <row r="676" spans="2:11" hidden="1" x14ac:dyDescent="0.4">
      <c r="B676">
        <v>1843</v>
      </c>
      <c r="C676" t="s">
        <v>60</v>
      </c>
      <c r="D676">
        <v>0.60143000000000002</v>
      </c>
      <c r="E676">
        <v>1</v>
      </c>
      <c r="F676">
        <v>1.66</v>
      </c>
      <c r="G676">
        <v>0</v>
      </c>
      <c r="H676">
        <v>0</v>
      </c>
      <c r="I676">
        <v>0</v>
      </c>
      <c r="J676">
        <v>0</v>
      </c>
      <c r="K676">
        <v>1.66</v>
      </c>
    </row>
    <row r="677" spans="2:11" hidden="1" x14ac:dyDescent="0.4">
      <c r="B677">
        <v>1844</v>
      </c>
      <c r="C677">
        <v>0</v>
      </c>
      <c r="D677">
        <v>0.18309</v>
      </c>
      <c r="E677">
        <v>0.16225999999999999</v>
      </c>
      <c r="F677">
        <v>0.3</v>
      </c>
      <c r="G677">
        <v>100000</v>
      </c>
      <c r="H677">
        <v>16226</v>
      </c>
      <c r="I677">
        <v>88628</v>
      </c>
      <c r="J677">
        <v>4171148</v>
      </c>
      <c r="K677">
        <v>41.71</v>
      </c>
    </row>
    <row r="678" spans="2:11" hidden="1" x14ac:dyDescent="0.4">
      <c r="B678">
        <v>1844</v>
      </c>
      <c r="C678" s="4">
        <v>44287</v>
      </c>
      <c r="D678">
        <v>3.1859999999999999E-2</v>
      </c>
      <c r="E678">
        <v>0.11806999999999999</v>
      </c>
      <c r="F678">
        <v>1.5</v>
      </c>
      <c r="G678">
        <v>83774</v>
      </c>
      <c r="H678">
        <v>9891</v>
      </c>
      <c r="I678">
        <v>310406</v>
      </c>
      <c r="J678">
        <v>4082520</v>
      </c>
      <c r="K678">
        <v>48.73</v>
      </c>
    </row>
    <row r="679" spans="2:11" hidden="1" x14ac:dyDescent="0.4">
      <c r="B679">
        <v>1844</v>
      </c>
      <c r="C679" s="4">
        <v>44444</v>
      </c>
      <c r="D679">
        <v>8.94E-3</v>
      </c>
      <c r="E679">
        <v>4.3540000000000002E-2</v>
      </c>
      <c r="F679">
        <v>2.09</v>
      </c>
      <c r="G679">
        <v>73883</v>
      </c>
      <c r="H679">
        <v>3217</v>
      </c>
      <c r="I679">
        <v>360051</v>
      </c>
      <c r="J679">
        <v>3772114</v>
      </c>
      <c r="K679">
        <v>51.06</v>
      </c>
    </row>
    <row r="680" spans="2:11" hidden="1" x14ac:dyDescent="0.4">
      <c r="B680">
        <v>1844</v>
      </c>
      <c r="C680" s="5">
        <v>41913</v>
      </c>
      <c r="D680">
        <v>4.4600000000000004E-3</v>
      </c>
      <c r="E680">
        <v>2.205E-2</v>
      </c>
      <c r="F680">
        <v>2.4300000000000002</v>
      </c>
      <c r="G680">
        <v>70666</v>
      </c>
      <c r="H680">
        <v>1558</v>
      </c>
      <c r="I680">
        <v>349316</v>
      </c>
      <c r="J680">
        <v>3412063</v>
      </c>
      <c r="K680">
        <v>48.28</v>
      </c>
    </row>
    <row r="681" spans="2:11" hidden="1" x14ac:dyDescent="0.4">
      <c r="B681">
        <v>1844</v>
      </c>
      <c r="C681" t="s">
        <v>41</v>
      </c>
      <c r="D681">
        <v>6.5500000000000003E-3</v>
      </c>
      <c r="E681">
        <v>3.2289999999999999E-2</v>
      </c>
      <c r="F681">
        <v>2.78</v>
      </c>
      <c r="G681">
        <v>69107</v>
      </c>
      <c r="H681">
        <v>2231</v>
      </c>
      <c r="I681">
        <v>340578</v>
      </c>
      <c r="J681">
        <v>3062747</v>
      </c>
      <c r="K681">
        <v>44.32</v>
      </c>
    </row>
    <row r="682" spans="2:11" hidden="1" x14ac:dyDescent="0.4">
      <c r="B682">
        <v>1844</v>
      </c>
      <c r="C682" t="s">
        <v>42</v>
      </c>
      <c r="D682">
        <v>1.125E-2</v>
      </c>
      <c r="E682">
        <v>5.4730000000000001E-2</v>
      </c>
      <c r="F682">
        <v>2.54</v>
      </c>
      <c r="G682">
        <v>66876</v>
      </c>
      <c r="H682">
        <v>3660</v>
      </c>
      <c r="I682">
        <v>325369</v>
      </c>
      <c r="J682">
        <v>2722169</v>
      </c>
      <c r="K682">
        <v>40.700000000000003</v>
      </c>
    </row>
    <row r="683" spans="2:11" hidden="1" x14ac:dyDescent="0.4">
      <c r="B683">
        <v>1844</v>
      </c>
      <c r="C683" t="s">
        <v>43</v>
      </c>
      <c r="D683">
        <v>9.3500000000000007E-3</v>
      </c>
      <c r="E683">
        <v>4.5650000000000003E-2</v>
      </c>
      <c r="F683">
        <v>2.38</v>
      </c>
      <c r="G683">
        <v>63216</v>
      </c>
      <c r="H683">
        <v>2886</v>
      </c>
      <c r="I683">
        <v>308506</v>
      </c>
      <c r="J683">
        <v>2396800</v>
      </c>
      <c r="K683">
        <v>37.909999999999997</v>
      </c>
    </row>
    <row r="684" spans="2:11" hidden="1" x14ac:dyDescent="0.4">
      <c r="B684">
        <v>1844</v>
      </c>
      <c r="C684" t="s">
        <v>44</v>
      </c>
      <c r="D684">
        <v>8.7399999999999995E-3</v>
      </c>
      <c r="E684">
        <v>4.2770000000000002E-2</v>
      </c>
      <c r="F684">
        <v>2.4900000000000002</v>
      </c>
      <c r="G684">
        <v>60330</v>
      </c>
      <c r="H684">
        <v>2580</v>
      </c>
      <c r="I684">
        <v>295185</v>
      </c>
      <c r="J684">
        <v>2088294</v>
      </c>
      <c r="K684">
        <v>34.61</v>
      </c>
    </row>
    <row r="685" spans="2:11" hidden="1" x14ac:dyDescent="0.4">
      <c r="B685">
        <v>1844</v>
      </c>
      <c r="C685" t="s">
        <v>45</v>
      </c>
      <c r="D685">
        <v>9.3699999999999999E-3</v>
      </c>
      <c r="E685">
        <v>4.582E-2</v>
      </c>
      <c r="F685">
        <v>2.56</v>
      </c>
      <c r="G685">
        <v>57749</v>
      </c>
      <c r="H685">
        <v>2646</v>
      </c>
      <c r="I685">
        <v>282283</v>
      </c>
      <c r="J685">
        <v>1793109</v>
      </c>
      <c r="K685">
        <v>31.05</v>
      </c>
    </row>
    <row r="686" spans="2:11" hidden="1" x14ac:dyDescent="0.4">
      <c r="B686">
        <v>1844</v>
      </c>
      <c r="C686" t="s">
        <v>46</v>
      </c>
      <c r="D686">
        <v>1.205E-2</v>
      </c>
      <c r="E686">
        <v>5.8540000000000002E-2</v>
      </c>
      <c r="F686">
        <v>2.56</v>
      </c>
      <c r="G686">
        <v>55104</v>
      </c>
      <c r="H686">
        <v>3226</v>
      </c>
      <c r="I686">
        <v>267655</v>
      </c>
      <c r="J686">
        <v>1510827</v>
      </c>
      <c r="K686">
        <v>27.42</v>
      </c>
    </row>
    <row r="687" spans="2:11" hidden="1" x14ac:dyDescent="0.4">
      <c r="B687">
        <v>1844</v>
      </c>
      <c r="C687" t="s">
        <v>47</v>
      </c>
      <c r="D687">
        <v>1.4069999999999999E-2</v>
      </c>
      <c r="E687">
        <v>6.7970000000000003E-2</v>
      </c>
      <c r="F687">
        <v>2.52</v>
      </c>
      <c r="G687">
        <v>51878</v>
      </c>
      <c r="H687">
        <v>3526</v>
      </c>
      <c r="I687">
        <v>250652</v>
      </c>
      <c r="J687">
        <v>1243172</v>
      </c>
      <c r="K687">
        <v>23.96</v>
      </c>
    </row>
    <row r="688" spans="2:11" hidden="1" x14ac:dyDescent="0.4">
      <c r="B688">
        <v>1844</v>
      </c>
      <c r="C688" t="s">
        <v>48</v>
      </c>
      <c r="D688">
        <v>1.6480000000000002E-2</v>
      </c>
      <c r="E688">
        <v>7.9219999999999999E-2</v>
      </c>
      <c r="F688">
        <v>2.56</v>
      </c>
      <c r="G688">
        <v>48351</v>
      </c>
      <c r="H688">
        <v>3831</v>
      </c>
      <c r="I688">
        <v>232427</v>
      </c>
      <c r="J688">
        <v>992520</v>
      </c>
      <c r="K688">
        <v>20.53</v>
      </c>
    </row>
    <row r="689" spans="2:11" hidden="1" x14ac:dyDescent="0.4">
      <c r="B689">
        <v>1844</v>
      </c>
      <c r="C689" t="s">
        <v>49</v>
      </c>
      <c r="D689">
        <v>2.2890000000000001E-2</v>
      </c>
      <c r="E689">
        <v>0.10853</v>
      </c>
      <c r="F689">
        <v>2.62</v>
      </c>
      <c r="G689">
        <v>44521</v>
      </c>
      <c r="H689">
        <v>4832</v>
      </c>
      <c r="I689">
        <v>211109</v>
      </c>
      <c r="J689">
        <v>760092</v>
      </c>
      <c r="K689">
        <v>17.07</v>
      </c>
    </row>
    <row r="690" spans="2:11" hidden="1" x14ac:dyDescent="0.4">
      <c r="B690">
        <v>1844</v>
      </c>
      <c r="C690" t="s">
        <v>50</v>
      </c>
      <c r="D690">
        <v>3.5589999999999997E-2</v>
      </c>
      <c r="E690">
        <v>0.16384000000000001</v>
      </c>
      <c r="F690">
        <v>2.58</v>
      </c>
      <c r="G690">
        <v>39689</v>
      </c>
      <c r="H690">
        <v>6503</v>
      </c>
      <c r="I690">
        <v>182721</v>
      </c>
      <c r="J690">
        <v>548984</v>
      </c>
      <c r="K690">
        <v>13.83</v>
      </c>
    </row>
    <row r="691" spans="2:11" hidden="1" x14ac:dyDescent="0.4">
      <c r="B691">
        <v>1844</v>
      </c>
      <c r="C691" t="s">
        <v>51</v>
      </c>
      <c r="D691">
        <v>4.9399999999999999E-2</v>
      </c>
      <c r="E691">
        <v>0.22020999999999999</v>
      </c>
      <c r="F691">
        <v>2.54</v>
      </c>
      <c r="G691">
        <v>33186</v>
      </c>
      <c r="H691">
        <v>7308</v>
      </c>
      <c r="I691">
        <v>147926</v>
      </c>
      <c r="J691">
        <v>366263</v>
      </c>
      <c r="K691">
        <v>11.04</v>
      </c>
    </row>
    <row r="692" spans="2:11" hidden="1" x14ac:dyDescent="0.4">
      <c r="B692">
        <v>1844</v>
      </c>
      <c r="C692" t="s">
        <v>52</v>
      </c>
      <c r="D692">
        <v>7.6429999999999998E-2</v>
      </c>
      <c r="E692">
        <v>0.32179000000000002</v>
      </c>
      <c r="F692">
        <v>2.5499999999999998</v>
      </c>
      <c r="G692">
        <v>25878</v>
      </c>
      <c r="H692">
        <v>8328</v>
      </c>
      <c r="I692">
        <v>108962</v>
      </c>
      <c r="J692">
        <v>218336</v>
      </c>
      <c r="K692">
        <v>8.44</v>
      </c>
    </row>
    <row r="693" spans="2:11" hidden="1" x14ac:dyDescent="0.4">
      <c r="B693">
        <v>1844</v>
      </c>
      <c r="C693" t="s">
        <v>53</v>
      </c>
      <c r="D693">
        <v>0.12336</v>
      </c>
      <c r="E693">
        <v>0.46862999999999999</v>
      </c>
      <c r="F693">
        <v>2.44</v>
      </c>
      <c r="G693">
        <v>17551</v>
      </c>
      <c r="H693">
        <v>8225</v>
      </c>
      <c r="I693">
        <v>66674</v>
      </c>
      <c r="J693">
        <v>109374</v>
      </c>
      <c r="K693">
        <v>6.23</v>
      </c>
    </row>
    <row r="694" spans="2:11" hidden="1" x14ac:dyDescent="0.4">
      <c r="B694">
        <v>1844</v>
      </c>
      <c r="C694" t="s">
        <v>54</v>
      </c>
      <c r="D694">
        <v>0.19713</v>
      </c>
      <c r="E694">
        <v>0.64278999999999997</v>
      </c>
      <c r="F694">
        <v>2.29</v>
      </c>
      <c r="G694">
        <v>9326</v>
      </c>
      <c r="H694">
        <v>5995</v>
      </c>
      <c r="I694">
        <v>30410</v>
      </c>
      <c r="J694">
        <v>42701</v>
      </c>
      <c r="K694">
        <v>4.58</v>
      </c>
    </row>
    <row r="695" spans="2:11" hidden="1" x14ac:dyDescent="0.4">
      <c r="B695">
        <v>1844</v>
      </c>
      <c r="C695" t="s">
        <v>55</v>
      </c>
      <c r="D695">
        <v>0.25940000000000002</v>
      </c>
      <c r="E695">
        <v>0.73045000000000004</v>
      </c>
      <c r="F695">
        <v>2.0099999999999998</v>
      </c>
      <c r="G695">
        <v>3331</v>
      </c>
      <c r="H695">
        <v>2433</v>
      </c>
      <c r="I695">
        <v>9381</v>
      </c>
      <c r="J695">
        <v>12291</v>
      </c>
      <c r="K695">
        <v>3.69</v>
      </c>
    </row>
    <row r="696" spans="2:11" hidden="1" x14ac:dyDescent="0.4">
      <c r="B696">
        <v>1844</v>
      </c>
      <c r="C696" t="s">
        <v>56</v>
      </c>
      <c r="D696">
        <v>0.28808</v>
      </c>
      <c r="E696">
        <v>0.77161000000000002</v>
      </c>
      <c r="F696">
        <v>1.99</v>
      </c>
      <c r="G696">
        <v>898</v>
      </c>
      <c r="H696">
        <v>693</v>
      </c>
      <c r="I696">
        <v>2405</v>
      </c>
      <c r="J696">
        <v>2910</v>
      </c>
      <c r="K696">
        <v>3.24</v>
      </c>
    </row>
    <row r="697" spans="2:11" hidden="1" x14ac:dyDescent="0.4">
      <c r="B697">
        <v>1844</v>
      </c>
      <c r="C697" t="s">
        <v>57</v>
      </c>
      <c r="D697">
        <v>0.39695999999999998</v>
      </c>
      <c r="E697">
        <v>0.87468999999999997</v>
      </c>
      <c r="F697">
        <v>1.8</v>
      </c>
      <c r="G697">
        <v>205</v>
      </c>
      <c r="H697">
        <v>179</v>
      </c>
      <c r="I697">
        <v>452</v>
      </c>
      <c r="J697">
        <v>505</v>
      </c>
      <c r="K697">
        <v>2.46</v>
      </c>
    </row>
    <row r="698" spans="2:11" hidden="1" x14ac:dyDescent="0.4">
      <c r="B698">
        <v>1844</v>
      </c>
      <c r="C698" t="s">
        <v>58</v>
      </c>
      <c r="D698">
        <v>0.47788999999999998</v>
      </c>
      <c r="E698">
        <v>0.91937000000000002</v>
      </c>
      <c r="F698">
        <v>1.65</v>
      </c>
      <c r="G698">
        <v>26</v>
      </c>
      <c r="H698">
        <v>24</v>
      </c>
      <c r="I698">
        <v>49</v>
      </c>
      <c r="J698">
        <v>53</v>
      </c>
      <c r="K698">
        <v>2.0699999999999998</v>
      </c>
    </row>
    <row r="699" spans="2:11" hidden="1" x14ac:dyDescent="0.4">
      <c r="B699">
        <v>1844</v>
      </c>
      <c r="C699" t="s">
        <v>59</v>
      </c>
      <c r="D699">
        <v>0.56016999999999995</v>
      </c>
      <c r="E699">
        <v>0.94872999999999996</v>
      </c>
      <c r="F699">
        <v>1.51</v>
      </c>
      <c r="G699">
        <v>2</v>
      </c>
      <c r="H699">
        <v>2</v>
      </c>
      <c r="I699">
        <v>4</v>
      </c>
      <c r="J699">
        <v>4</v>
      </c>
      <c r="K699">
        <v>1.78</v>
      </c>
    </row>
    <row r="700" spans="2:11" hidden="1" x14ac:dyDescent="0.4">
      <c r="B700">
        <v>1844</v>
      </c>
      <c r="C700" t="s">
        <v>60</v>
      </c>
      <c r="D700">
        <v>0.62609000000000004</v>
      </c>
      <c r="E700">
        <v>1</v>
      </c>
      <c r="F700">
        <v>1.6</v>
      </c>
      <c r="G700">
        <v>0</v>
      </c>
      <c r="H700">
        <v>0</v>
      </c>
      <c r="I700">
        <v>0</v>
      </c>
      <c r="J700">
        <v>0</v>
      </c>
      <c r="K700">
        <v>1.6</v>
      </c>
    </row>
    <row r="701" spans="2:11" hidden="1" x14ac:dyDescent="0.4">
      <c r="B701">
        <v>1845</v>
      </c>
      <c r="C701">
        <v>0</v>
      </c>
      <c r="D701">
        <v>0.16547999999999999</v>
      </c>
      <c r="E701">
        <v>0.14828</v>
      </c>
      <c r="F701">
        <v>0.3</v>
      </c>
      <c r="G701">
        <v>100000</v>
      </c>
      <c r="H701">
        <v>14828</v>
      </c>
      <c r="I701">
        <v>89608</v>
      </c>
      <c r="J701">
        <v>4300238</v>
      </c>
      <c r="K701">
        <v>43</v>
      </c>
    </row>
    <row r="702" spans="2:11" hidden="1" x14ac:dyDescent="0.4">
      <c r="B702">
        <v>1845</v>
      </c>
      <c r="C702" s="4">
        <v>44287</v>
      </c>
      <c r="D702">
        <v>3.074E-2</v>
      </c>
      <c r="E702">
        <v>0.11423999999999999</v>
      </c>
      <c r="F702">
        <v>1.51</v>
      </c>
      <c r="G702">
        <v>85172</v>
      </c>
      <c r="H702">
        <v>9730</v>
      </c>
      <c r="I702">
        <v>316477</v>
      </c>
      <c r="J702">
        <v>4210630</v>
      </c>
      <c r="K702">
        <v>49.44</v>
      </c>
    </row>
    <row r="703" spans="2:11" hidden="1" x14ac:dyDescent="0.4">
      <c r="B703">
        <v>1845</v>
      </c>
      <c r="C703" s="4">
        <v>44444</v>
      </c>
      <c r="D703">
        <v>8.9599999999999992E-3</v>
      </c>
      <c r="E703">
        <v>4.367E-2</v>
      </c>
      <c r="F703">
        <v>2.12</v>
      </c>
      <c r="G703">
        <v>75442</v>
      </c>
      <c r="H703">
        <v>3295</v>
      </c>
      <c r="I703">
        <v>367710</v>
      </c>
      <c r="J703">
        <v>3894153</v>
      </c>
      <c r="K703">
        <v>51.62</v>
      </c>
    </row>
    <row r="704" spans="2:11" hidden="1" x14ac:dyDescent="0.4">
      <c r="B704">
        <v>1845</v>
      </c>
      <c r="C704" s="5">
        <v>41913</v>
      </c>
      <c r="D704">
        <v>4.4799999999999996E-3</v>
      </c>
      <c r="E704">
        <v>2.2159999999999999E-2</v>
      </c>
      <c r="F704">
        <v>2.39</v>
      </c>
      <c r="G704">
        <v>72147</v>
      </c>
      <c r="H704">
        <v>1599</v>
      </c>
      <c r="I704">
        <v>356562</v>
      </c>
      <c r="J704">
        <v>3526443</v>
      </c>
      <c r="K704">
        <v>48.88</v>
      </c>
    </row>
    <row r="705" spans="2:11" hidden="1" x14ac:dyDescent="0.4">
      <c r="B705">
        <v>1845</v>
      </c>
      <c r="C705" t="s">
        <v>41</v>
      </c>
      <c r="D705">
        <v>6.1999999999999998E-3</v>
      </c>
      <c r="E705">
        <v>3.058E-2</v>
      </c>
      <c r="F705">
        <v>2.78</v>
      </c>
      <c r="G705">
        <v>70549</v>
      </c>
      <c r="H705">
        <v>2158</v>
      </c>
      <c r="I705">
        <v>347951</v>
      </c>
      <c r="J705">
        <v>3169881</v>
      </c>
      <c r="K705">
        <v>44.93</v>
      </c>
    </row>
    <row r="706" spans="2:11" hidden="1" x14ac:dyDescent="0.4">
      <c r="B706">
        <v>1845</v>
      </c>
      <c r="C706" t="s">
        <v>42</v>
      </c>
      <c r="D706">
        <v>1.0840000000000001E-2</v>
      </c>
      <c r="E706">
        <v>5.2780000000000001E-2</v>
      </c>
      <c r="F706">
        <v>2.5499999999999998</v>
      </c>
      <c r="G706">
        <v>68391</v>
      </c>
      <c r="H706">
        <v>3610</v>
      </c>
      <c r="I706">
        <v>333112</v>
      </c>
      <c r="J706">
        <v>2821930</v>
      </c>
      <c r="K706">
        <v>41.26</v>
      </c>
    </row>
    <row r="707" spans="2:11" hidden="1" x14ac:dyDescent="0.4">
      <c r="B707">
        <v>1845</v>
      </c>
      <c r="C707" t="s">
        <v>43</v>
      </c>
      <c r="D707">
        <v>9.1999999999999998E-3</v>
      </c>
      <c r="E707">
        <v>4.4940000000000001E-2</v>
      </c>
      <c r="F707">
        <v>2.37</v>
      </c>
      <c r="G707">
        <v>64781</v>
      </c>
      <c r="H707">
        <v>2911</v>
      </c>
      <c r="I707">
        <v>316252</v>
      </c>
      <c r="J707">
        <v>2488819</v>
      </c>
      <c r="K707">
        <v>38.42</v>
      </c>
    </row>
    <row r="708" spans="2:11" hidden="1" x14ac:dyDescent="0.4">
      <c r="B708">
        <v>1845</v>
      </c>
      <c r="C708" t="s">
        <v>44</v>
      </c>
      <c r="D708">
        <v>8.2199999999999999E-3</v>
      </c>
      <c r="E708">
        <v>4.0280000000000003E-2</v>
      </c>
      <c r="F708">
        <v>2.4900000000000002</v>
      </c>
      <c r="G708">
        <v>61870</v>
      </c>
      <c r="H708">
        <v>2492</v>
      </c>
      <c r="I708">
        <v>303105</v>
      </c>
      <c r="J708">
        <v>2172567</v>
      </c>
      <c r="K708">
        <v>35.11</v>
      </c>
    </row>
    <row r="709" spans="2:11" hidden="1" x14ac:dyDescent="0.4">
      <c r="B709">
        <v>1845</v>
      </c>
      <c r="C709" t="s">
        <v>45</v>
      </c>
      <c r="D709">
        <v>9.0500000000000008E-3</v>
      </c>
      <c r="E709">
        <v>4.4260000000000001E-2</v>
      </c>
      <c r="F709">
        <v>2.54</v>
      </c>
      <c r="G709">
        <v>59378</v>
      </c>
      <c r="H709">
        <v>2628</v>
      </c>
      <c r="I709">
        <v>290431</v>
      </c>
      <c r="J709">
        <v>1869462</v>
      </c>
      <c r="K709">
        <v>31.48</v>
      </c>
    </row>
    <row r="710" spans="2:11" hidden="1" x14ac:dyDescent="0.4">
      <c r="B710">
        <v>1845</v>
      </c>
      <c r="C710" t="s">
        <v>46</v>
      </c>
      <c r="D710">
        <v>1.107E-2</v>
      </c>
      <c r="E710">
        <v>5.3920000000000003E-2</v>
      </c>
      <c r="F710">
        <v>2.58</v>
      </c>
      <c r="G710">
        <v>56750</v>
      </c>
      <c r="H710">
        <v>3060</v>
      </c>
      <c r="I710">
        <v>276355</v>
      </c>
      <c r="J710">
        <v>1579030</v>
      </c>
      <c r="K710">
        <v>27.82</v>
      </c>
    </row>
    <row r="711" spans="2:11" hidden="1" x14ac:dyDescent="0.4">
      <c r="B711">
        <v>1845</v>
      </c>
      <c r="C711" t="s">
        <v>47</v>
      </c>
      <c r="D711">
        <v>1.4E-2</v>
      </c>
      <c r="E711">
        <v>6.7659999999999998E-2</v>
      </c>
      <c r="F711">
        <v>2.5299999999999998</v>
      </c>
      <c r="G711">
        <v>53690</v>
      </c>
      <c r="H711">
        <v>3633</v>
      </c>
      <c r="I711">
        <v>259497</v>
      </c>
      <c r="J711">
        <v>1302676</v>
      </c>
      <c r="K711">
        <v>24.26</v>
      </c>
    </row>
    <row r="712" spans="2:11" hidden="1" x14ac:dyDescent="0.4">
      <c r="B712">
        <v>1845</v>
      </c>
      <c r="C712" t="s">
        <v>48</v>
      </c>
      <c r="D712">
        <v>1.592E-2</v>
      </c>
      <c r="E712">
        <v>7.6630000000000004E-2</v>
      </c>
      <c r="F712">
        <v>2.56</v>
      </c>
      <c r="G712">
        <v>50058</v>
      </c>
      <c r="H712">
        <v>3836</v>
      </c>
      <c r="I712">
        <v>240933</v>
      </c>
      <c r="J712">
        <v>1043178</v>
      </c>
      <c r="K712">
        <v>20.84</v>
      </c>
    </row>
    <row r="713" spans="2:11" hidden="1" x14ac:dyDescent="0.4">
      <c r="B713">
        <v>1845</v>
      </c>
      <c r="C713" t="s">
        <v>49</v>
      </c>
      <c r="D713">
        <v>2.2419999999999999E-2</v>
      </c>
      <c r="E713">
        <v>0.10638</v>
      </c>
      <c r="F713">
        <v>2.61</v>
      </c>
      <c r="G713">
        <v>46222</v>
      </c>
      <c r="H713">
        <v>4917</v>
      </c>
      <c r="I713">
        <v>219339</v>
      </c>
      <c r="J713">
        <v>802246</v>
      </c>
      <c r="K713">
        <v>17.36</v>
      </c>
    </row>
    <row r="714" spans="2:11" hidden="1" x14ac:dyDescent="0.4">
      <c r="B714">
        <v>1845</v>
      </c>
      <c r="C714" t="s">
        <v>50</v>
      </c>
      <c r="D714">
        <v>3.39E-2</v>
      </c>
      <c r="E714">
        <v>0.15672</v>
      </c>
      <c r="F714">
        <v>2.6</v>
      </c>
      <c r="G714">
        <v>41304</v>
      </c>
      <c r="H714">
        <v>6473</v>
      </c>
      <c r="I714">
        <v>190957</v>
      </c>
      <c r="J714">
        <v>582907</v>
      </c>
      <c r="K714">
        <v>14.11</v>
      </c>
    </row>
    <row r="715" spans="2:11" hidden="1" x14ac:dyDescent="0.4">
      <c r="B715">
        <v>1845</v>
      </c>
      <c r="C715" t="s">
        <v>51</v>
      </c>
      <c r="D715">
        <v>4.9090000000000002E-2</v>
      </c>
      <c r="E715">
        <v>0.21898000000000001</v>
      </c>
      <c r="F715">
        <v>2.54</v>
      </c>
      <c r="G715">
        <v>34831</v>
      </c>
      <c r="H715">
        <v>7627</v>
      </c>
      <c r="I715">
        <v>155360</v>
      </c>
      <c r="J715">
        <v>391950</v>
      </c>
      <c r="K715">
        <v>11.25</v>
      </c>
    </row>
    <row r="716" spans="2:11" hidden="1" x14ac:dyDescent="0.4">
      <c r="B716">
        <v>1845</v>
      </c>
      <c r="C716" t="s">
        <v>52</v>
      </c>
      <c r="D716">
        <v>7.2419999999999998E-2</v>
      </c>
      <c r="E716">
        <v>0.30753000000000003</v>
      </c>
      <c r="F716">
        <v>2.5499999999999998</v>
      </c>
      <c r="G716">
        <v>27204</v>
      </c>
      <c r="H716">
        <v>8366</v>
      </c>
      <c r="I716">
        <v>115527</v>
      </c>
      <c r="J716">
        <v>236590</v>
      </c>
      <c r="K716">
        <v>8.6999999999999993</v>
      </c>
    </row>
    <row r="717" spans="2:11" hidden="1" x14ac:dyDescent="0.4">
      <c r="B717">
        <v>1845</v>
      </c>
      <c r="C717" t="s">
        <v>53</v>
      </c>
      <c r="D717">
        <v>0.11928</v>
      </c>
      <c r="E717">
        <v>0.45672000000000001</v>
      </c>
      <c r="F717">
        <v>2.44</v>
      </c>
      <c r="G717">
        <v>18838</v>
      </c>
      <c r="H717">
        <v>8604</v>
      </c>
      <c r="I717">
        <v>72128</v>
      </c>
      <c r="J717">
        <v>121062</v>
      </c>
      <c r="K717">
        <v>6.43</v>
      </c>
    </row>
    <row r="718" spans="2:11" hidden="1" x14ac:dyDescent="0.4">
      <c r="B718">
        <v>1845</v>
      </c>
      <c r="C718" t="s">
        <v>54</v>
      </c>
      <c r="D718">
        <v>0.18523000000000001</v>
      </c>
      <c r="E718">
        <v>0.61878</v>
      </c>
      <c r="F718">
        <v>2.3199999999999998</v>
      </c>
      <c r="G718">
        <v>10234</v>
      </c>
      <c r="H718">
        <v>6333</v>
      </c>
      <c r="I718">
        <v>34187</v>
      </c>
      <c r="J718">
        <v>48934</v>
      </c>
      <c r="K718">
        <v>4.78</v>
      </c>
    </row>
    <row r="719" spans="2:11" hidden="1" x14ac:dyDescent="0.4">
      <c r="B719">
        <v>1845</v>
      </c>
      <c r="C719" t="s">
        <v>55</v>
      </c>
      <c r="D719">
        <v>0.25440000000000002</v>
      </c>
      <c r="E719">
        <v>0.72499999999999998</v>
      </c>
      <c r="F719">
        <v>2.0299999999999998</v>
      </c>
      <c r="G719">
        <v>3902</v>
      </c>
      <c r="H719">
        <v>2829</v>
      </c>
      <c r="I719">
        <v>11119</v>
      </c>
      <c r="J719">
        <v>14747</v>
      </c>
      <c r="K719">
        <v>3.78</v>
      </c>
    </row>
    <row r="720" spans="2:11" hidden="1" x14ac:dyDescent="0.4">
      <c r="B720">
        <v>1845</v>
      </c>
      <c r="C720" t="s">
        <v>56</v>
      </c>
      <c r="D720">
        <v>0.27318999999999999</v>
      </c>
      <c r="E720">
        <v>0.74904999999999999</v>
      </c>
      <c r="F720">
        <v>1.99</v>
      </c>
      <c r="G720">
        <v>1073</v>
      </c>
      <c r="H720">
        <v>804</v>
      </c>
      <c r="I720">
        <v>2942</v>
      </c>
      <c r="J720">
        <v>3628</v>
      </c>
      <c r="K720">
        <v>3.38</v>
      </c>
    </row>
    <row r="721" spans="2:11" hidden="1" x14ac:dyDescent="0.4">
      <c r="B721">
        <v>1845</v>
      </c>
      <c r="C721" t="s">
        <v>57</v>
      </c>
      <c r="D721">
        <v>0.38242999999999999</v>
      </c>
      <c r="E721">
        <v>0.86448999999999998</v>
      </c>
      <c r="F721">
        <v>1.83</v>
      </c>
      <c r="G721">
        <v>269</v>
      </c>
      <c r="H721">
        <v>233</v>
      </c>
      <c r="I721">
        <v>609</v>
      </c>
      <c r="J721">
        <v>686</v>
      </c>
      <c r="K721">
        <v>2.5499999999999998</v>
      </c>
    </row>
    <row r="722" spans="2:11" hidden="1" x14ac:dyDescent="0.4">
      <c r="B722">
        <v>1845</v>
      </c>
      <c r="C722" t="s">
        <v>58</v>
      </c>
      <c r="D722">
        <v>0.46321000000000001</v>
      </c>
      <c r="E722">
        <v>0.91266999999999998</v>
      </c>
      <c r="F722">
        <v>1.68</v>
      </c>
      <c r="G722">
        <v>36</v>
      </c>
      <c r="H722">
        <v>33</v>
      </c>
      <c r="I722">
        <v>72</v>
      </c>
      <c r="J722">
        <v>78</v>
      </c>
      <c r="K722">
        <v>2.13</v>
      </c>
    </row>
    <row r="723" spans="2:11" hidden="1" x14ac:dyDescent="0.4">
      <c r="B723">
        <v>1845</v>
      </c>
      <c r="C723" t="s">
        <v>59</v>
      </c>
      <c r="D723">
        <v>0.54610999999999998</v>
      </c>
      <c r="E723">
        <v>0.94462000000000002</v>
      </c>
      <c r="F723">
        <v>1.54</v>
      </c>
      <c r="G723">
        <v>3</v>
      </c>
      <c r="H723">
        <v>3</v>
      </c>
      <c r="I723">
        <v>6</v>
      </c>
      <c r="J723">
        <v>6</v>
      </c>
      <c r="K723">
        <v>1.82</v>
      </c>
    </row>
    <row r="724" spans="2:11" hidden="1" x14ac:dyDescent="0.4">
      <c r="B724">
        <v>1845</v>
      </c>
      <c r="C724" t="s">
        <v>60</v>
      </c>
      <c r="D724">
        <v>0.61277000000000004</v>
      </c>
      <c r="E724">
        <v>1</v>
      </c>
      <c r="F724">
        <v>1.63</v>
      </c>
      <c r="G724">
        <v>0</v>
      </c>
      <c r="H724">
        <v>0</v>
      </c>
      <c r="I724">
        <v>0</v>
      </c>
      <c r="J724">
        <v>0</v>
      </c>
      <c r="K724">
        <v>1.63</v>
      </c>
    </row>
    <row r="725" spans="2:11" hidden="1" x14ac:dyDescent="0.4">
      <c r="B725">
        <v>1846</v>
      </c>
      <c r="C725">
        <v>0</v>
      </c>
      <c r="D725">
        <v>0.19514999999999999</v>
      </c>
      <c r="E725">
        <v>0.17166999999999999</v>
      </c>
      <c r="F725">
        <v>0.3</v>
      </c>
      <c r="G725">
        <v>100000</v>
      </c>
      <c r="H725">
        <v>17167</v>
      </c>
      <c r="I725">
        <v>87969</v>
      </c>
      <c r="J725">
        <v>4009252</v>
      </c>
      <c r="K725">
        <v>40.090000000000003</v>
      </c>
    </row>
    <row r="726" spans="2:11" hidden="1" x14ac:dyDescent="0.4">
      <c r="B726">
        <v>1846</v>
      </c>
      <c r="C726" s="4">
        <v>44287</v>
      </c>
      <c r="D726">
        <v>3.585E-2</v>
      </c>
      <c r="E726">
        <v>0.13169</v>
      </c>
      <c r="F726">
        <v>1.52</v>
      </c>
      <c r="G726">
        <v>82833</v>
      </c>
      <c r="H726">
        <v>10908</v>
      </c>
      <c r="I726">
        <v>304229</v>
      </c>
      <c r="J726">
        <v>3921284</v>
      </c>
      <c r="K726">
        <v>47.34</v>
      </c>
    </row>
    <row r="727" spans="2:11" hidden="1" x14ac:dyDescent="0.4">
      <c r="B727">
        <v>1846</v>
      </c>
      <c r="C727" s="4">
        <v>44444</v>
      </c>
      <c r="D727">
        <v>8.8000000000000005E-3</v>
      </c>
      <c r="E727">
        <v>4.2880000000000001E-2</v>
      </c>
      <c r="F727">
        <v>2.0099999999999998</v>
      </c>
      <c r="G727">
        <v>71925</v>
      </c>
      <c r="H727">
        <v>3084</v>
      </c>
      <c r="I727">
        <v>350407</v>
      </c>
      <c r="J727">
        <v>3617055</v>
      </c>
      <c r="K727">
        <v>50.29</v>
      </c>
    </row>
    <row r="728" spans="2:11" hidden="1" x14ac:dyDescent="0.4">
      <c r="B728">
        <v>1846</v>
      </c>
      <c r="C728" s="5">
        <v>41913</v>
      </c>
      <c r="D728">
        <v>4.9800000000000001E-3</v>
      </c>
      <c r="E728">
        <v>2.46E-2</v>
      </c>
      <c r="F728">
        <v>2.5</v>
      </c>
      <c r="G728">
        <v>68841</v>
      </c>
      <c r="H728">
        <v>1693</v>
      </c>
      <c r="I728">
        <v>339979</v>
      </c>
      <c r="J728">
        <v>3266648</v>
      </c>
      <c r="K728">
        <v>47.45</v>
      </c>
    </row>
    <row r="729" spans="2:11" hidden="1" x14ac:dyDescent="0.4">
      <c r="B729">
        <v>1846</v>
      </c>
      <c r="C729" t="s">
        <v>41</v>
      </c>
      <c r="D729">
        <v>7.3299999999999997E-3</v>
      </c>
      <c r="E729">
        <v>3.6060000000000002E-2</v>
      </c>
      <c r="F729">
        <v>2.77</v>
      </c>
      <c r="G729">
        <v>67148</v>
      </c>
      <c r="H729">
        <v>2421</v>
      </c>
      <c r="I729">
        <v>330341</v>
      </c>
      <c r="J729">
        <v>2926669</v>
      </c>
      <c r="K729">
        <v>43.59</v>
      </c>
    </row>
    <row r="730" spans="2:11" hidden="1" x14ac:dyDescent="0.4">
      <c r="B730">
        <v>1846</v>
      </c>
      <c r="C730" t="s">
        <v>42</v>
      </c>
      <c r="D730">
        <v>1.272E-2</v>
      </c>
      <c r="E730">
        <v>6.1670000000000003E-2</v>
      </c>
      <c r="F730">
        <v>2.54</v>
      </c>
      <c r="G730">
        <v>64727</v>
      </c>
      <c r="H730">
        <v>3991</v>
      </c>
      <c r="I730">
        <v>313801</v>
      </c>
      <c r="J730">
        <v>2596328</v>
      </c>
      <c r="K730">
        <v>40.11</v>
      </c>
    </row>
    <row r="731" spans="2:11" hidden="1" x14ac:dyDescent="0.4">
      <c r="B731">
        <v>1846</v>
      </c>
      <c r="C731" t="s">
        <v>43</v>
      </c>
      <c r="D731">
        <v>1.044E-2</v>
      </c>
      <c r="E731">
        <v>5.0770000000000003E-2</v>
      </c>
      <c r="F731">
        <v>2.35</v>
      </c>
      <c r="G731">
        <v>60735</v>
      </c>
      <c r="H731">
        <v>3084</v>
      </c>
      <c r="I731">
        <v>295502</v>
      </c>
      <c r="J731">
        <v>2282526</v>
      </c>
      <c r="K731">
        <v>37.58</v>
      </c>
    </row>
    <row r="732" spans="2:11" hidden="1" x14ac:dyDescent="0.4">
      <c r="B732">
        <v>1846</v>
      </c>
      <c r="C732" t="s">
        <v>44</v>
      </c>
      <c r="D732">
        <v>8.9899999999999997E-3</v>
      </c>
      <c r="E732">
        <v>4.3959999999999999E-2</v>
      </c>
      <c r="F732">
        <v>2.48</v>
      </c>
      <c r="G732">
        <v>57651</v>
      </c>
      <c r="H732">
        <v>2534</v>
      </c>
      <c r="I732">
        <v>281873</v>
      </c>
      <c r="J732">
        <v>1987024</v>
      </c>
      <c r="K732">
        <v>34.47</v>
      </c>
    </row>
    <row r="733" spans="2:11" hidden="1" x14ac:dyDescent="0.4">
      <c r="B733">
        <v>1846</v>
      </c>
      <c r="C733" t="s">
        <v>45</v>
      </c>
      <c r="D733">
        <v>9.6600000000000002E-3</v>
      </c>
      <c r="E733">
        <v>4.7190000000000003E-2</v>
      </c>
      <c r="F733">
        <v>2.5299999999999998</v>
      </c>
      <c r="G733">
        <v>55117</v>
      </c>
      <c r="H733">
        <v>2601</v>
      </c>
      <c r="I733">
        <v>269152</v>
      </c>
      <c r="J733">
        <v>1705151</v>
      </c>
      <c r="K733">
        <v>30.94</v>
      </c>
    </row>
    <row r="734" spans="2:11" hidden="1" x14ac:dyDescent="0.4">
      <c r="B734">
        <v>1846</v>
      </c>
      <c r="C734" t="s">
        <v>46</v>
      </c>
      <c r="D734">
        <v>1.15E-2</v>
      </c>
      <c r="E734">
        <v>5.5939999999999997E-2</v>
      </c>
      <c r="F734">
        <v>2.58</v>
      </c>
      <c r="G734">
        <v>52516</v>
      </c>
      <c r="H734">
        <v>2938</v>
      </c>
      <c r="I734">
        <v>255483</v>
      </c>
      <c r="J734">
        <v>1435999</v>
      </c>
      <c r="K734">
        <v>27.34</v>
      </c>
    </row>
    <row r="735" spans="2:11" hidden="1" x14ac:dyDescent="0.4">
      <c r="B735">
        <v>1846</v>
      </c>
      <c r="C735" t="s">
        <v>47</v>
      </c>
      <c r="D735">
        <v>1.491E-2</v>
      </c>
      <c r="E735">
        <v>7.1900000000000006E-2</v>
      </c>
      <c r="F735">
        <v>2.54</v>
      </c>
      <c r="G735">
        <v>49578</v>
      </c>
      <c r="H735">
        <v>3565</v>
      </c>
      <c r="I735">
        <v>239119</v>
      </c>
      <c r="J735">
        <v>1180515</v>
      </c>
      <c r="K735">
        <v>23.81</v>
      </c>
    </row>
    <row r="736" spans="2:11" hidden="1" x14ac:dyDescent="0.4">
      <c r="B736">
        <v>1846</v>
      </c>
      <c r="C736" t="s">
        <v>48</v>
      </c>
      <c r="D736">
        <v>1.721E-2</v>
      </c>
      <c r="E736">
        <v>8.2580000000000001E-2</v>
      </c>
      <c r="F736">
        <v>2.5499999999999998</v>
      </c>
      <c r="G736">
        <v>46014</v>
      </c>
      <c r="H736">
        <v>3800</v>
      </c>
      <c r="I736">
        <v>220747</v>
      </c>
      <c r="J736">
        <v>941396</v>
      </c>
      <c r="K736">
        <v>20.46</v>
      </c>
    </row>
    <row r="737" spans="2:11" hidden="1" x14ac:dyDescent="0.4">
      <c r="B737">
        <v>1846</v>
      </c>
      <c r="C737" t="s">
        <v>49</v>
      </c>
      <c r="D737">
        <v>2.273E-2</v>
      </c>
      <c r="E737">
        <v>0.10777</v>
      </c>
      <c r="F737">
        <v>2.6</v>
      </c>
      <c r="G737">
        <v>42214</v>
      </c>
      <c r="H737">
        <v>4549</v>
      </c>
      <c r="I737">
        <v>200151</v>
      </c>
      <c r="J737">
        <v>720649</v>
      </c>
      <c r="K737">
        <v>17.07</v>
      </c>
    </row>
    <row r="738" spans="2:11" hidden="1" x14ac:dyDescent="0.4">
      <c r="B738">
        <v>1846</v>
      </c>
      <c r="C738" t="s">
        <v>50</v>
      </c>
      <c r="D738">
        <v>3.5229999999999997E-2</v>
      </c>
      <c r="E738">
        <v>0.16239000000000001</v>
      </c>
      <c r="F738">
        <v>2.6</v>
      </c>
      <c r="G738">
        <v>37664</v>
      </c>
      <c r="H738">
        <v>6116</v>
      </c>
      <c r="I738">
        <v>173629</v>
      </c>
      <c r="J738">
        <v>520499</v>
      </c>
      <c r="K738">
        <v>13.82</v>
      </c>
    </row>
    <row r="739" spans="2:11" hidden="1" x14ac:dyDescent="0.4">
      <c r="B739">
        <v>1846</v>
      </c>
      <c r="C739" t="s">
        <v>51</v>
      </c>
      <c r="D739">
        <v>5.1040000000000002E-2</v>
      </c>
      <c r="E739">
        <v>0.22670999999999999</v>
      </c>
      <c r="F739">
        <v>2.54</v>
      </c>
      <c r="G739">
        <v>31548</v>
      </c>
      <c r="H739">
        <v>7152</v>
      </c>
      <c r="I739">
        <v>140134</v>
      </c>
      <c r="J739">
        <v>346869</v>
      </c>
      <c r="K739">
        <v>11</v>
      </c>
    </row>
    <row r="740" spans="2:11" hidden="1" x14ac:dyDescent="0.4">
      <c r="B740">
        <v>1846</v>
      </c>
      <c r="C740" t="s">
        <v>52</v>
      </c>
      <c r="D740">
        <v>7.5899999999999995E-2</v>
      </c>
      <c r="E740">
        <v>0.31983</v>
      </c>
      <c r="F740">
        <v>2.54</v>
      </c>
      <c r="G740">
        <v>24396</v>
      </c>
      <c r="H740">
        <v>7803</v>
      </c>
      <c r="I740">
        <v>102806</v>
      </c>
      <c r="J740">
        <v>206735</v>
      </c>
      <c r="K740">
        <v>8.4700000000000006</v>
      </c>
    </row>
    <row r="741" spans="2:11" hidden="1" x14ac:dyDescent="0.4">
      <c r="B741">
        <v>1846</v>
      </c>
      <c r="C741" t="s">
        <v>53</v>
      </c>
      <c r="D741">
        <v>0.12175</v>
      </c>
      <c r="E741">
        <v>0.46327000000000002</v>
      </c>
      <c r="F741">
        <v>2.42</v>
      </c>
      <c r="G741">
        <v>16593</v>
      </c>
      <c r="H741">
        <v>7687</v>
      </c>
      <c r="I741">
        <v>63135</v>
      </c>
      <c r="J741">
        <v>103930</v>
      </c>
      <c r="K741">
        <v>6.26</v>
      </c>
    </row>
    <row r="742" spans="2:11" hidden="1" x14ac:dyDescent="0.4">
      <c r="B742">
        <v>1846</v>
      </c>
      <c r="C742" t="s">
        <v>54</v>
      </c>
      <c r="D742">
        <v>0.19172</v>
      </c>
      <c r="E742">
        <v>0.63295000000000001</v>
      </c>
      <c r="F742">
        <v>2.3199999999999998</v>
      </c>
      <c r="G742">
        <v>8906</v>
      </c>
      <c r="H742">
        <v>5637</v>
      </c>
      <c r="I742">
        <v>29404</v>
      </c>
      <c r="J742">
        <v>40795</v>
      </c>
      <c r="K742">
        <v>4.58</v>
      </c>
    </row>
    <row r="743" spans="2:11" hidden="1" x14ac:dyDescent="0.4">
      <c r="B743">
        <v>1846</v>
      </c>
      <c r="C743" t="s">
        <v>55</v>
      </c>
      <c r="D743">
        <v>0.27777000000000002</v>
      </c>
      <c r="E743">
        <v>0.75844999999999996</v>
      </c>
      <c r="F743">
        <v>2.0099999999999998</v>
      </c>
      <c r="G743">
        <v>3269</v>
      </c>
      <c r="H743">
        <v>2479</v>
      </c>
      <c r="I743">
        <v>8926</v>
      </c>
      <c r="J743">
        <v>11391</v>
      </c>
      <c r="K743">
        <v>3.48</v>
      </c>
    </row>
    <row r="744" spans="2:11" hidden="1" x14ac:dyDescent="0.4">
      <c r="B744">
        <v>1846</v>
      </c>
      <c r="C744" t="s">
        <v>56</v>
      </c>
      <c r="D744">
        <v>0.29705999999999999</v>
      </c>
      <c r="E744">
        <v>0.77739000000000003</v>
      </c>
      <c r="F744">
        <v>1.93</v>
      </c>
      <c r="G744">
        <v>790</v>
      </c>
      <c r="H744">
        <v>614</v>
      </c>
      <c r="I744">
        <v>2066</v>
      </c>
      <c r="J744">
        <v>2465</v>
      </c>
      <c r="K744">
        <v>3.12</v>
      </c>
    </row>
    <row r="745" spans="2:11" hidden="1" x14ac:dyDescent="0.4">
      <c r="B745">
        <v>1846</v>
      </c>
      <c r="C745" t="s">
        <v>57</v>
      </c>
      <c r="D745">
        <v>0.43223</v>
      </c>
      <c r="E745">
        <v>0.89788000000000001</v>
      </c>
      <c r="F745">
        <v>1.74</v>
      </c>
      <c r="G745">
        <v>176</v>
      </c>
      <c r="H745">
        <v>158</v>
      </c>
      <c r="I745">
        <v>365</v>
      </c>
      <c r="J745">
        <v>399</v>
      </c>
      <c r="K745">
        <v>2.27</v>
      </c>
    </row>
    <row r="746" spans="2:11" hidden="1" x14ac:dyDescent="0.4">
      <c r="B746">
        <v>1846</v>
      </c>
      <c r="C746" t="s">
        <v>58</v>
      </c>
      <c r="D746">
        <v>0.52817999999999998</v>
      </c>
      <c r="E746">
        <v>0.93977999999999995</v>
      </c>
      <c r="F746">
        <v>1.57</v>
      </c>
      <c r="G746">
        <v>18</v>
      </c>
      <c r="H746">
        <v>17</v>
      </c>
      <c r="I746">
        <v>32</v>
      </c>
      <c r="J746">
        <v>34</v>
      </c>
      <c r="K746">
        <v>1.88</v>
      </c>
    </row>
    <row r="747" spans="2:11" hidden="1" x14ac:dyDescent="0.4">
      <c r="B747">
        <v>1846</v>
      </c>
      <c r="C747" t="s">
        <v>59</v>
      </c>
      <c r="D747">
        <v>0.62248000000000003</v>
      </c>
      <c r="E747">
        <v>0.96433000000000002</v>
      </c>
      <c r="F747">
        <v>1.42</v>
      </c>
      <c r="G747">
        <v>1</v>
      </c>
      <c r="H747">
        <v>1</v>
      </c>
      <c r="I747">
        <v>2</v>
      </c>
      <c r="J747">
        <v>2</v>
      </c>
      <c r="K747">
        <v>1.6</v>
      </c>
    </row>
    <row r="748" spans="2:11" hidden="1" x14ac:dyDescent="0.4">
      <c r="B748">
        <v>1846</v>
      </c>
      <c r="C748" t="s">
        <v>60</v>
      </c>
      <c r="D748">
        <v>0.69618999999999998</v>
      </c>
      <c r="E748">
        <v>1</v>
      </c>
      <c r="F748">
        <v>1.44</v>
      </c>
      <c r="G748">
        <v>0</v>
      </c>
      <c r="H748">
        <v>0</v>
      </c>
      <c r="I748">
        <v>0</v>
      </c>
      <c r="J748">
        <v>0</v>
      </c>
      <c r="K748">
        <v>1.44</v>
      </c>
    </row>
    <row r="749" spans="2:11" hidden="1" x14ac:dyDescent="0.4">
      <c r="B749">
        <v>1847</v>
      </c>
      <c r="C749">
        <v>0</v>
      </c>
      <c r="D749">
        <v>0.18743000000000001</v>
      </c>
      <c r="E749">
        <v>0.16567000000000001</v>
      </c>
      <c r="F749">
        <v>0.3</v>
      </c>
      <c r="G749">
        <v>100000</v>
      </c>
      <c r="H749">
        <v>16567</v>
      </c>
      <c r="I749">
        <v>88389</v>
      </c>
      <c r="J749">
        <v>3970756</v>
      </c>
      <c r="K749">
        <v>39.71</v>
      </c>
    </row>
    <row r="750" spans="2:11" hidden="1" x14ac:dyDescent="0.4">
      <c r="B750">
        <v>1847</v>
      </c>
      <c r="C750" s="4">
        <v>44287</v>
      </c>
      <c r="D750">
        <v>3.286E-2</v>
      </c>
      <c r="E750">
        <v>0.1215</v>
      </c>
      <c r="F750">
        <v>1.52</v>
      </c>
      <c r="G750">
        <v>83433</v>
      </c>
      <c r="H750">
        <v>10138</v>
      </c>
      <c r="I750">
        <v>308553</v>
      </c>
      <c r="J750">
        <v>3882367</v>
      </c>
      <c r="K750">
        <v>46.53</v>
      </c>
    </row>
    <row r="751" spans="2:11" hidden="1" x14ac:dyDescent="0.4">
      <c r="B751">
        <v>1847</v>
      </c>
      <c r="C751" s="4">
        <v>44444</v>
      </c>
      <c r="D751">
        <v>9.1999999999999998E-3</v>
      </c>
      <c r="E751">
        <v>4.4810000000000003E-2</v>
      </c>
      <c r="F751">
        <v>2.09</v>
      </c>
      <c r="G751">
        <v>73296</v>
      </c>
      <c r="H751">
        <v>3285</v>
      </c>
      <c r="I751">
        <v>356917</v>
      </c>
      <c r="J751">
        <v>3573814</v>
      </c>
      <c r="K751">
        <v>48.76</v>
      </c>
    </row>
    <row r="752" spans="2:11" hidden="1" x14ac:dyDescent="0.4">
      <c r="B752">
        <v>1847</v>
      </c>
      <c r="C752" s="5">
        <v>41913</v>
      </c>
      <c r="D752">
        <v>5.1000000000000004E-3</v>
      </c>
      <c r="E752">
        <v>2.5190000000000001E-2</v>
      </c>
      <c r="F752">
        <v>2.4500000000000002</v>
      </c>
      <c r="G752">
        <v>70011</v>
      </c>
      <c r="H752">
        <v>1764</v>
      </c>
      <c r="I752">
        <v>345552</v>
      </c>
      <c r="J752">
        <v>3216897</v>
      </c>
      <c r="K752">
        <v>45.95</v>
      </c>
    </row>
    <row r="753" spans="2:11" hidden="1" x14ac:dyDescent="0.4">
      <c r="B753">
        <v>1847</v>
      </c>
      <c r="C753" t="s">
        <v>41</v>
      </c>
      <c r="D753">
        <v>7.3000000000000001E-3</v>
      </c>
      <c r="E753">
        <v>3.5909999999999997E-2</v>
      </c>
      <c r="F753">
        <v>2.79</v>
      </c>
      <c r="G753">
        <v>68247</v>
      </c>
      <c r="H753">
        <v>2451</v>
      </c>
      <c r="I753">
        <v>335830</v>
      </c>
      <c r="J753">
        <v>2871345</v>
      </c>
      <c r="K753">
        <v>42.07</v>
      </c>
    </row>
    <row r="754" spans="2:11" hidden="1" x14ac:dyDescent="0.4">
      <c r="B754">
        <v>1847</v>
      </c>
      <c r="C754" t="s">
        <v>42</v>
      </c>
      <c r="D754">
        <v>1.3089999999999999E-2</v>
      </c>
      <c r="E754">
        <v>6.3380000000000006E-2</v>
      </c>
      <c r="F754">
        <v>2.5299999999999998</v>
      </c>
      <c r="G754">
        <v>65797</v>
      </c>
      <c r="H754">
        <v>4170</v>
      </c>
      <c r="I754">
        <v>318686</v>
      </c>
      <c r="J754">
        <v>2535515</v>
      </c>
      <c r="K754">
        <v>38.54</v>
      </c>
    </row>
    <row r="755" spans="2:11" hidden="1" x14ac:dyDescent="0.4">
      <c r="B755">
        <v>1847</v>
      </c>
      <c r="C755" t="s">
        <v>43</v>
      </c>
      <c r="D755">
        <v>1.06E-2</v>
      </c>
      <c r="E755">
        <v>5.1580000000000001E-2</v>
      </c>
      <c r="F755">
        <v>2.36</v>
      </c>
      <c r="G755">
        <v>61627</v>
      </c>
      <c r="H755">
        <v>3179</v>
      </c>
      <c r="I755">
        <v>299754</v>
      </c>
      <c r="J755">
        <v>2216829</v>
      </c>
      <c r="K755">
        <v>35.97</v>
      </c>
    </row>
    <row r="756" spans="2:11" hidden="1" x14ac:dyDescent="0.4">
      <c r="B756">
        <v>1847</v>
      </c>
      <c r="C756" t="s">
        <v>44</v>
      </c>
      <c r="D756">
        <v>1.004E-2</v>
      </c>
      <c r="E756">
        <v>4.8980000000000003E-2</v>
      </c>
      <c r="F756">
        <v>2.5099999999999998</v>
      </c>
      <c r="G756">
        <v>58448</v>
      </c>
      <c r="H756">
        <v>2863</v>
      </c>
      <c r="I756">
        <v>285099</v>
      </c>
      <c r="J756">
        <v>1917075</v>
      </c>
      <c r="K756">
        <v>32.799999999999997</v>
      </c>
    </row>
    <row r="757" spans="2:11" hidden="1" x14ac:dyDescent="0.4">
      <c r="B757">
        <v>1847</v>
      </c>
      <c r="C757" t="s">
        <v>45</v>
      </c>
      <c r="D757">
        <v>1.093E-2</v>
      </c>
      <c r="E757">
        <v>5.321E-2</v>
      </c>
      <c r="F757">
        <v>2.5299999999999998</v>
      </c>
      <c r="G757">
        <v>55585</v>
      </c>
      <c r="H757">
        <v>2958</v>
      </c>
      <c r="I757">
        <v>270615</v>
      </c>
      <c r="J757">
        <v>1631976</v>
      </c>
      <c r="K757">
        <v>29.36</v>
      </c>
    </row>
    <row r="758" spans="2:11" hidden="1" x14ac:dyDescent="0.4">
      <c r="B758">
        <v>1847</v>
      </c>
      <c r="C758" t="s">
        <v>46</v>
      </c>
      <c r="D758">
        <v>1.325E-2</v>
      </c>
      <c r="E758">
        <v>6.4199999999999993E-2</v>
      </c>
      <c r="F758">
        <v>2.58</v>
      </c>
      <c r="G758">
        <v>52627</v>
      </c>
      <c r="H758">
        <v>3379</v>
      </c>
      <c r="I758">
        <v>254963</v>
      </c>
      <c r="J758">
        <v>1361361</v>
      </c>
      <c r="K758">
        <v>25.87</v>
      </c>
    </row>
    <row r="759" spans="2:11" hidden="1" x14ac:dyDescent="0.4">
      <c r="B759">
        <v>1847</v>
      </c>
      <c r="C759" t="s">
        <v>47</v>
      </c>
      <c r="D759">
        <v>1.704E-2</v>
      </c>
      <c r="E759">
        <v>8.1759999999999999E-2</v>
      </c>
      <c r="F759">
        <v>2.5299999999999998</v>
      </c>
      <c r="G759">
        <v>49249</v>
      </c>
      <c r="H759">
        <v>4027</v>
      </c>
      <c r="I759">
        <v>236315</v>
      </c>
      <c r="J759">
        <v>1106398</v>
      </c>
      <c r="K759">
        <v>22.47</v>
      </c>
    </row>
    <row r="760" spans="2:11" hidden="1" x14ac:dyDescent="0.4">
      <c r="B760">
        <v>1847</v>
      </c>
      <c r="C760" t="s">
        <v>48</v>
      </c>
      <c r="D760">
        <v>2.0310000000000002E-2</v>
      </c>
      <c r="E760">
        <v>9.6750000000000003E-2</v>
      </c>
      <c r="F760">
        <v>2.5499999999999998</v>
      </c>
      <c r="G760">
        <v>45222</v>
      </c>
      <c r="H760">
        <v>4375</v>
      </c>
      <c r="I760">
        <v>215379</v>
      </c>
      <c r="J760">
        <v>870083</v>
      </c>
      <c r="K760">
        <v>19.239999999999998</v>
      </c>
    </row>
    <row r="761" spans="2:11" hidden="1" x14ac:dyDescent="0.4">
      <c r="B761">
        <v>1847</v>
      </c>
      <c r="C761" t="s">
        <v>49</v>
      </c>
      <c r="D761">
        <v>2.6190000000000001E-2</v>
      </c>
      <c r="E761">
        <v>0.12317</v>
      </c>
      <c r="F761">
        <v>2.59</v>
      </c>
      <c r="G761">
        <v>40847</v>
      </c>
      <c r="H761">
        <v>5031</v>
      </c>
      <c r="I761">
        <v>192128</v>
      </c>
      <c r="J761">
        <v>654704</v>
      </c>
      <c r="K761">
        <v>16.03</v>
      </c>
    </row>
    <row r="762" spans="2:11" hidden="1" x14ac:dyDescent="0.4">
      <c r="B762">
        <v>1847</v>
      </c>
      <c r="C762" t="s">
        <v>50</v>
      </c>
      <c r="D762">
        <v>4.0489999999999998E-2</v>
      </c>
      <c r="E762">
        <v>0.18437000000000001</v>
      </c>
      <c r="F762">
        <v>2.58</v>
      </c>
      <c r="G762">
        <v>35815</v>
      </c>
      <c r="H762">
        <v>6603</v>
      </c>
      <c r="I762">
        <v>163079</v>
      </c>
      <c r="J762">
        <v>462576</v>
      </c>
      <c r="K762">
        <v>12.92</v>
      </c>
    </row>
    <row r="763" spans="2:11" hidden="1" x14ac:dyDescent="0.4">
      <c r="B763">
        <v>1847</v>
      </c>
      <c r="C763" t="s">
        <v>51</v>
      </c>
      <c r="D763">
        <v>5.7480000000000003E-2</v>
      </c>
      <c r="E763">
        <v>0.25169999999999998</v>
      </c>
      <c r="F763">
        <v>2.5299999999999998</v>
      </c>
      <c r="G763">
        <v>29212</v>
      </c>
      <c r="H763">
        <v>7353</v>
      </c>
      <c r="I763">
        <v>127913</v>
      </c>
      <c r="J763">
        <v>299497</v>
      </c>
      <c r="K763">
        <v>10.25</v>
      </c>
    </row>
    <row r="764" spans="2:11" hidden="1" x14ac:dyDescent="0.4">
      <c r="B764">
        <v>1847</v>
      </c>
      <c r="C764" t="s">
        <v>52</v>
      </c>
      <c r="D764">
        <v>8.745E-2</v>
      </c>
      <c r="E764">
        <v>0.35908000000000001</v>
      </c>
      <c r="F764">
        <v>2.5099999999999998</v>
      </c>
      <c r="G764">
        <v>21859</v>
      </c>
      <c r="H764">
        <v>7849</v>
      </c>
      <c r="I764">
        <v>89761</v>
      </c>
      <c r="J764">
        <v>171584</v>
      </c>
      <c r="K764">
        <v>7.85</v>
      </c>
    </row>
    <row r="765" spans="2:11" hidden="1" x14ac:dyDescent="0.4">
      <c r="B765">
        <v>1847</v>
      </c>
      <c r="C765" t="s">
        <v>53</v>
      </c>
      <c r="D765">
        <v>0.13328000000000001</v>
      </c>
      <c r="E765">
        <v>0.49440000000000001</v>
      </c>
      <c r="F765">
        <v>2.39</v>
      </c>
      <c r="G765">
        <v>14010</v>
      </c>
      <c r="H765">
        <v>6927</v>
      </c>
      <c r="I765">
        <v>51969</v>
      </c>
      <c r="J765">
        <v>81823</v>
      </c>
      <c r="K765">
        <v>5.84</v>
      </c>
    </row>
    <row r="766" spans="2:11" hidden="1" x14ac:dyDescent="0.4">
      <c r="B766">
        <v>1847</v>
      </c>
      <c r="C766" t="s">
        <v>54</v>
      </c>
      <c r="D766">
        <v>0.21503</v>
      </c>
      <c r="E766">
        <v>0.67676000000000003</v>
      </c>
      <c r="F766">
        <v>2.2599999999999998</v>
      </c>
      <c r="G766">
        <v>7083</v>
      </c>
      <c r="H766">
        <v>4794</v>
      </c>
      <c r="I766">
        <v>22294</v>
      </c>
      <c r="J766">
        <v>29854</v>
      </c>
      <c r="K766">
        <v>4.21</v>
      </c>
    </row>
    <row r="767" spans="2:11" hidden="1" x14ac:dyDescent="0.4">
      <c r="B767">
        <v>1847</v>
      </c>
      <c r="C767" t="s">
        <v>55</v>
      </c>
      <c r="D767">
        <v>0.29269000000000001</v>
      </c>
      <c r="E767">
        <v>0.77332999999999996</v>
      </c>
      <c r="F767">
        <v>1.95</v>
      </c>
      <c r="G767">
        <v>2290</v>
      </c>
      <c r="H767">
        <v>1771</v>
      </c>
      <c r="I767">
        <v>6050</v>
      </c>
      <c r="J767">
        <v>7560</v>
      </c>
      <c r="K767">
        <v>3.3</v>
      </c>
    </row>
    <row r="768" spans="2:11" hidden="1" x14ac:dyDescent="0.4">
      <c r="B768">
        <v>1847</v>
      </c>
      <c r="C768" t="s">
        <v>56</v>
      </c>
      <c r="D768">
        <v>0.32525999999999999</v>
      </c>
      <c r="E768">
        <v>0.81408999999999998</v>
      </c>
      <c r="F768">
        <v>1.93</v>
      </c>
      <c r="G768">
        <v>519</v>
      </c>
      <c r="H768">
        <v>423</v>
      </c>
      <c r="I768">
        <v>1299</v>
      </c>
      <c r="J768">
        <v>1511</v>
      </c>
      <c r="K768">
        <v>2.91</v>
      </c>
    </row>
    <row r="769" spans="2:11" hidden="1" x14ac:dyDescent="0.4">
      <c r="B769">
        <v>1847</v>
      </c>
      <c r="C769" t="s">
        <v>57</v>
      </c>
      <c r="D769">
        <v>0.44846999999999998</v>
      </c>
      <c r="E769">
        <v>0.90603</v>
      </c>
      <c r="F769">
        <v>1.71</v>
      </c>
      <c r="G769">
        <v>96</v>
      </c>
      <c r="H769">
        <v>87</v>
      </c>
      <c r="I769">
        <v>195</v>
      </c>
      <c r="J769">
        <v>212</v>
      </c>
      <c r="K769">
        <v>2.19</v>
      </c>
    </row>
    <row r="770" spans="2:11" hidden="1" x14ac:dyDescent="0.4">
      <c r="B770">
        <v>1847</v>
      </c>
      <c r="C770" t="s">
        <v>58</v>
      </c>
      <c r="D770">
        <v>0.53871000000000002</v>
      </c>
      <c r="E770">
        <v>0.94279999999999997</v>
      </c>
      <c r="F770">
        <v>1.55</v>
      </c>
      <c r="G770">
        <v>9</v>
      </c>
      <c r="H770">
        <v>9</v>
      </c>
      <c r="I770">
        <v>16</v>
      </c>
      <c r="J770">
        <v>17</v>
      </c>
      <c r="K770">
        <v>1.84</v>
      </c>
    </row>
    <row r="771" spans="2:11" hidden="1" x14ac:dyDescent="0.4">
      <c r="B771">
        <v>1847</v>
      </c>
      <c r="C771" t="s">
        <v>59</v>
      </c>
      <c r="D771">
        <v>0.62680999999999998</v>
      </c>
      <c r="E771">
        <v>0.96492999999999995</v>
      </c>
      <c r="F771">
        <v>1.41</v>
      </c>
      <c r="G771">
        <v>1</v>
      </c>
      <c r="H771">
        <v>1</v>
      </c>
      <c r="I771">
        <v>1</v>
      </c>
      <c r="J771">
        <v>1</v>
      </c>
      <c r="K771">
        <v>1.59</v>
      </c>
    </row>
    <row r="772" spans="2:11" hidden="1" x14ac:dyDescent="0.4">
      <c r="B772">
        <v>1847</v>
      </c>
      <c r="C772" t="s">
        <v>60</v>
      </c>
      <c r="D772">
        <v>0.69572999999999996</v>
      </c>
      <c r="E772">
        <v>1</v>
      </c>
      <c r="F772">
        <v>1.44</v>
      </c>
      <c r="G772">
        <v>0</v>
      </c>
      <c r="H772">
        <v>0</v>
      </c>
      <c r="I772">
        <v>0</v>
      </c>
      <c r="J772">
        <v>0</v>
      </c>
      <c r="K772">
        <v>1.44</v>
      </c>
    </row>
    <row r="773" spans="2:11" hidden="1" x14ac:dyDescent="0.4">
      <c r="B773">
        <v>1848</v>
      </c>
      <c r="C773">
        <v>0</v>
      </c>
      <c r="D773">
        <v>0.19181999999999999</v>
      </c>
      <c r="E773">
        <v>0.16908999999999999</v>
      </c>
      <c r="F773">
        <v>0.3</v>
      </c>
      <c r="G773">
        <v>100000</v>
      </c>
      <c r="H773">
        <v>16909</v>
      </c>
      <c r="I773">
        <v>88149</v>
      </c>
      <c r="J773">
        <v>3954490</v>
      </c>
      <c r="K773">
        <v>39.54</v>
      </c>
    </row>
    <row r="774" spans="2:11" hidden="1" x14ac:dyDescent="0.4">
      <c r="B774">
        <v>1848</v>
      </c>
      <c r="C774" s="4">
        <v>44287</v>
      </c>
      <c r="D774">
        <v>3.4509999999999999E-2</v>
      </c>
      <c r="E774">
        <v>0.127</v>
      </c>
      <c r="F774">
        <v>1.48</v>
      </c>
      <c r="G774">
        <v>83091</v>
      </c>
      <c r="H774">
        <v>10553</v>
      </c>
      <c r="I774">
        <v>305796</v>
      </c>
      <c r="J774">
        <v>3866340</v>
      </c>
      <c r="K774">
        <v>46.53</v>
      </c>
    </row>
    <row r="775" spans="2:11" hidden="1" x14ac:dyDescent="0.4">
      <c r="B775">
        <v>1848</v>
      </c>
      <c r="C775" s="4">
        <v>44444</v>
      </c>
      <c r="D775">
        <v>9.6200000000000001E-3</v>
      </c>
      <c r="E775">
        <v>4.6780000000000002E-2</v>
      </c>
      <c r="F775">
        <v>2.11</v>
      </c>
      <c r="G775">
        <v>72538</v>
      </c>
      <c r="H775">
        <v>3393</v>
      </c>
      <c r="I775">
        <v>352870</v>
      </c>
      <c r="J775">
        <v>3560544</v>
      </c>
      <c r="K775">
        <v>49.08</v>
      </c>
    </row>
    <row r="776" spans="2:11" hidden="1" x14ac:dyDescent="0.4">
      <c r="B776">
        <v>1848</v>
      </c>
      <c r="C776" s="5">
        <v>41913</v>
      </c>
      <c r="D776">
        <v>5.0699999999999999E-3</v>
      </c>
      <c r="E776">
        <v>2.5020000000000001E-2</v>
      </c>
      <c r="F776">
        <v>2.39</v>
      </c>
      <c r="G776">
        <v>69145</v>
      </c>
      <c r="H776">
        <v>1730</v>
      </c>
      <c r="I776">
        <v>341214</v>
      </c>
      <c r="J776">
        <v>3207675</v>
      </c>
      <c r="K776">
        <v>46.39</v>
      </c>
    </row>
    <row r="777" spans="2:11" hidden="1" x14ac:dyDescent="0.4">
      <c r="B777">
        <v>1848</v>
      </c>
      <c r="C777" t="s">
        <v>41</v>
      </c>
      <c r="D777">
        <v>6.7600000000000004E-3</v>
      </c>
      <c r="E777">
        <v>3.3300000000000003E-2</v>
      </c>
      <c r="F777">
        <v>2.83</v>
      </c>
      <c r="G777">
        <v>67416</v>
      </c>
      <c r="H777">
        <v>2245</v>
      </c>
      <c r="I777">
        <v>332216</v>
      </c>
      <c r="J777">
        <v>2866461</v>
      </c>
      <c r="K777">
        <v>42.52</v>
      </c>
    </row>
    <row r="778" spans="2:11" hidden="1" x14ac:dyDescent="0.4">
      <c r="B778">
        <v>1848</v>
      </c>
      <c r="C778" t="s">
        <v>42</v>
      </c>
      <c r="D778">
        <v>1.3390000000000001E-2</v>
      </c>
      <c r="E778">
        <v>6.4829999999999999E-2</v>
      </c>
      <c r="F778">
        <v>2.5499999999999998</v>
      </c>
      <c r="G778">
        <v>65171</v>
      </c>
      <c r="H778">
        <v>4225</v>
      </c>
      <c r="I778">
        <v>315485</v>
      </c>
      <c r="J778">
        <v>2534245</v>
      </c>
      <c r="K778">
        <v>38.89</v>
      </c>
    </row>
    <row r="779" spans="2:11" hidden="1" x14ac:dyDescent="0.4">
      <c r="B779">
        <v>1848</v>
      </c>
      <c r="C779" t="s">
        <v>43</v>
      </c>
      <c r="D779">
        <v>1.069E-2</v>
      </c>
      <c r="E779">
        <v>5.1999999999999998E-2</v>
      </c>
      <c r="F779">
        <v>2.35</v>
      </c>
      <c r="G779">
        <v>60946</v>
      </c>
      <c r="H779">
        <v>3169</v>
      </c>
      <c r="I779">
        <v>296329</v>
      </c>
      <c r="J779">
        <v>2218759</v>
      </c>
      <c r="K779">
        <v>36.409999999999997</v>
      </c>
    </row>
    <row r="780" spans="2:11" hidden="1" x14ac:dyDescent="0.4">
      <c r="B780">
        <v>1848</v>
      </c>
      <c r="C780" t="s">
        <v>44</v>
      </c>
      <c r="D780">
        <v>9.8499999999999994E-3</v>
      </c>
      <c r="E780">
        <v>4.8059999999999999E-2</v>
      </c>
      <c r="F780">
        <v>2.5</v>
      </c>
      <c r="G780">
        <v>57777</v>
      </c>
      <c r="H780">
        <v>2777</v>
      </c>
      <c r="I780">
        <v>281943</v>
      </c>
      <c r="J780">
        <v>1922430</v>
      </c>
      <c r="K780">
        <v>33.270000000000003</v>
      </c>
    </row>
    <row r="781" spans="2:11" hidden="1" x14ac:dyDescent="0.4">
      <c r="B781">
        <v>1848</v>
      </c>
      <c r="C781" t="s">
        <v>45</v>
      </c>
      <c r="D781">
        <v>1.065E-2</v>
      </c>
      <c r="E781">
        <v>5.1889999999999999E-2</v>
      </c>
      <c r="F781">
        <v>2.5299999999999998</v>
      </c>
      <c r="G781">
        <v>55000</v>
      </c>
      <c r="H781">
        <v>2854</v>
      </c>
      <c r="I781">
        <v>267964</v>
      </c>
      <c r="J781">
        <v>1640487</v>
      </c>
      <c r="K781">
        <v>29.83</v>
      </c>
    </row>
    <row r="782" spans="2:11" hidden="1" x14ac:dyDescent="0.4">
      <c r="B782">
        <v>1848</v>
      </c>
      <c r="C782" t="s">
        <v>46</v>
      </c>
      <c r="D782">
        <v>1.29E-2</v>
      </c>
      <c r="E782">
        <v>6.2520000000000006E-2</v>
      </c>
      <c r="F782">
        <v>2.57</v>
      </c>
      <c r="G782">
        <v>52146</v>
      </c>
      <c r="H782">
        <v>3260</v>
      </c>
      <c r="I782">
        <v>252795</v>
      </c>
      <c r="J782">
        <v>1372523</v>
      </c>
      <c r="K782">
        <v>26.32</v>
      </c>
    </row>
    <row r="783" spans="2:11" hidden="1" x14ac:dyDescent="0.4">
      <c r="B783">
        <v>1848</v>
      </c>
      <c r="C783" t="s">
        <v>47</v>
      </c>
      <c r="D783">
        <v>1.6060000000000001E-2</v>
      </c>
      <c r="E783">
        <v>7.7280000000000001E-2</v>
      </c>
      <c r="F783">
        <v>2.5499999999999998</v>
      </c>
      <c r="G783">
        <v>48886</v>
      </c>
      <c r="H783">
        <v>3778</v>
      </c>
      <c r="I783">
        <v>235192</v>
      </c>
      <c r="J783">
        <v>1119728</v>
      </c>
      <c r="K783">
        <v>22.9</v>
      </c>
    </row>
    <row r="784" spans="2:11" hidden="1" x14ac:dyDescent="0.4">
      <c r="B784">
        <v>1848</v>
      </c>
      <c r="C784" t="s">
        <v>48</v>
      </c>
      <c r="D784">
        <v>2.0129999999999999E-2</v>
      </c>
      <c r="E784">
        <v>9.5899999999999999E-2</v>
      </c>
      <c r="F784">
        <v>2.54</v>
      </c>
      <c r="G784">
        <v>45108</v>
      </c>
      <c r="H784">
        <v>4326</v>
      </c>
      <c r="I784">
        <v>214893</v>
      </c>
      <c r="J784">
        <v>884536</v>
      </c>
      <c r="K784">
        <v>19.61</v>
      </c>
    </row>
    <row r="785" spans="2:11" hidden="1" x14ac:dyDescent="0.4">
      <c r="B785">
        <v>1848</v>
      </c>
      <c r="C785" t="s">
        <v>49</v>
      </c>
      <c r="D785">
        <v>2.4629999999999999E-2</v>
      </c>
      <c r="E785">
        <v>0.11627</v>
      </c>
      <c r="F785">
        <v>2.59</v>
      </c>
      <c r="G785">
        <v>40782</v>
      </c>
      <c r="H785">
        <v>4742</v>
      </c>
      <c r="I785">
        <v>192501</v>
      </c>
      <c r="J785">
        <v>669643</v>
      </c>
      <c r="K785">
        <v>16.420000000000002</v>
      </c>
    </row>
    <row r="786" spans="2:11" hidden="1" x14ac:dyDescent="0.4">
      <c r="B786">
        <v>1848</v>
      </c>
      <c r="C786" t="s">
        <v>50</v>
      </c>
      <c r="D786">
        <v>3.8800000000000001E-2</v>
      </c>
      <c r="E786">
        <v>0.17735000000000001</v>
      </c>
      <c r="F786">
        <v>2.58</v>
      </c>
      <c r="G786">
        <v>36041</v>
      </c>
      <c r="H786">
        <v>6392</v>
      </c>
      <c r="I786">
        <v>164749</v>
      </c>
      <c r="J786">
        <v>477143</v>
      </c>
      <c r="K786">
        <v>13.24</v>
      </c>
    </row>
    <row r="787" spans="2:11" hidden="1" x14ac:dyDescent="0.4">
      <c r="B787">
        <v>1848</v>
      </c>
      <c r="C787" t="s">
        <v>51</v>
      </c>
      <c r="D787">
        <v>5.4879999999999998E-2</v>
      </c>
      <c r="E787">
        <v>0.24179</v>
      </c>
      <c r="F787">
        <v>2.54</v>
      </c>
      <c r="G787">
        <v>29649</v>
      </c>
      <c r="H787">
        <v>7169</v>
      </c>
      <c r="I787">
        <v>130628</v>
      </c>
      <c r="J787">
        <v>312393</v>
      </c>
      <c r="K787">
        <v>10.54</v>
      </c>
    </row>
    <row r="788" spans="2:11" hidden="1" x14ac:dyDescent="0.4">
      <c r="B788">
        <v>1848</v>
      </c>
      <c r="C788" t="s">
        <v>52</v>
      </c>
      <c r="D788">
        <v>8.4970000000000004E-2</v>
      </c>
      <c r="E788">
        <v>0.35038999999999998</v>
      </c>
      <c r="F788">
        <v>2.5</v>
      </c>
      <c r="G788">
        <v>22480</v>
      </c>
      <c r="H788">
        <v>7877</v>
      </c>
      <c r="I788">
        <v>92701</v>
      </c>
      <c r="J788">
        <v>181766</v>
      </c>
      <c r="K788">
        <v>8.09</v>
      </c>
    </row>
    <row r="789" spans="2:11" hidden="1" x14ac:dyDescent="0.4">
      <c r="B789">
        <v>1848</v>
      </c>
      <c r="C789" t="s">
        <v>53</v>
      </c>
      <c r="D789">
        <v>0.12454999999999999</v>
      </c>
      <c r="E789">
        <v>0.47067999999999999</v>
      </c>
      <c r="F789">
        <v>2.41</v>
      </c>
      <c r="G789">
        <v>14603</v>
      </c>
      <c r="H789">
        <v>6873</v>
      </c>
      <c r="I789">
        <v>55187</v>
      </c>
      <c r="J789">
        <v>89065</v>
      </c>
      <c r="K789">
        <v>6.1</v>
      </c>
    </row>
    <row r="790" spans="2:11" hidden="1" x14ac:dyDescent="0.4">
      <c r="B790">
        <v>1848</v>
      </c>
      <c r="C790" t="s">
        <v>54</v>
      </c>
      <c r="D790">
        <v>0.20705999999999999</v>
      </c>
      <c r="E790">
        <v>0.66183999999999998</v>
      </c>
      <c r="F790">
        <v>2.27</v>
      </c>
      <c r="G790">
        <v>7730</v>
      </c>
      <c r="H790">
        <v>5116</v>
      </c>
      <c r="I790">
        <v>24707</v>
      </c>
      <c r="J790">
        <v>33878</v>
      </c>
      <c r="K790">
        <v>4.38</v>
      </c>
    </row>
    <row r="791" spans="2:11" hidden="1" x14ac:dyDescent="0.4">
      <c r="B791">
        <v>1848</v>
      </c>
      <c r="C791" t="s">
        <v>55</v>
      </c>
      <c r="D791">
        <v>0.27477000000000001</v>
      </c>
      <c r="E791">
        <v>0.75066999999999995</v>
      </c>
      <c r="F791">
        <v>1.98</v>
      </c>
      <c r="G791">
        <v>2614</v>
      </c>
      <c r="H791">
        <v>1962</v>
      </c>
      <c r="I791">
        <v>7141</v>
      </c>
      <c r="J791">
        <v>9171</v>
      </c>
      <c r="K791">
        <v>3.51</v>
      </c>
    </row>
    <row r="792" spans="2:11" hidden="1" x14ac:dyDescent="0.4">
      <c r="B792">
        <v>1848</v>
      </c>
      <c r="C792" t="s">
        <v>56</v>
      </c>
      <c r="D792">
        <v>0.30087000000000003</v>
      </c>
      <c r="E792">
        <v>0.78754999999999997</v>
      </c>
      <c r="F792">
        <v>1.97</v>
      </c>
      <c r="G792">
        <v>652</v>
      </c>
      <c r="H792">
        <v>513</v>
      </c>
      <c r="I792">
        <v>1706</v>
      </c>
      <c r="J792">
        <v>2030</v>
      </c>
      <c r="K792">
        <v>3.11</v>
      </c>
    </row>
    <row r="793" spans="2:11" hidden="1" x14ac:dyDescent="0.4">
      <c r="B793">
        <v>1848</v>
      </c>
      <c r="C793" t="s">
        <v>57</v>
      </c>
      <c r="D793">
        <v>0.41909000000000002</v>
      </c>
      <c r="E793">
        <v>0.88909000000000005</v>
      </c>
      <c r="F793">
        <v>1.76</v>
      </c>
      <c r="G793">
        <v>138</v>
      </c>
      <c r="H793">
        <v>123</v>
      </c>
      <c r="I793">
        <v>294</v>
      </c>
      <c r="J793">
        <v>324</v>
      </c>
      <c r="K793">
        <v>2.34</v>
      </c>
    </row>
    <row r="794" spans="2:11" hidden="1" x14ac:dyDescent="0.4">
      <c r="B794">
        <v>1848</v>
      </c>
      <c r="C794" t="s">
        <v>58</v>
      </c>
      <c r="D794">
        <v>0.50305</v>
      </c>
      <c r="E794">
        <v>0.92991999999999997</v>
      </c>
      <c r="F794">
        <v>1.61</v>
      </c>
      <c r="G794">
        <v>15</v>
      </c>
      <c r="H794">
        <v>14</v>
      </c>
      <c r="I794">
        <v>28</v>
      </c>
      <c r="J794">
        <v>30</v>
      </c>
      <c r="K794">
        <v>1.97</v>
      </c>
    </row>
    <row r="795" spans="2:11" hidden="1" x14ac:dyDescent="0.4">
      <c r="B795">
        <v>1848</v>
      </c>
      <c r="C795" t="s">
        <v>59</v>
      </c>
      <c r="D795">
        <v>0.58706000000000003</v>
      </c>
      <c r="E795">
        <v>0.95594000000000001</v>
      </c>
      <c r="F795">
        <v>1.47</v>
      </c>
      <c r="G795">
        <v>1</v>
      </c>
      <c r="H795">
        <v>1</v>
      </c>
      <c r="I795">
        <v>2</v>
      </c>
      <c r="J795">
        <v>2</v>
      </c>
      <c r="K795">
        <v>1.7</v>
      </c>
    </row>
    <row r="796" spans="2:11" hidden="1" x14ac:dyDescent="0.4">
      <c r="B796">
        <v>1848</v>
      </c>
      <c r="C796" t="s">
        <v>60</v>
      </c>
      <c r="D796">
        <v>0.65383000000000002</v>
      </c>
      <c r="E796">
        <v>1</v>
      </c>
      <c r="F796">
        <v>1.53</v>
      </c>
      <c r="G796">
        <v>0</v>
      </c>
      <c r="H796">
        <v>0</v>
      </c>
      <c r="I796">
        <v>0</v>
      </c>
      <c r="J796">
        <v>0</v>
      </c>
      <c r="K796">
        <v>1.53</v>
      </c>
    </row>
    <row r="797" spans="2:11" hidden="1" x14ac:dyDescent="0.4">
      <c r="B797">
        <v>1849</v>
      </c>
      <c r="C797">
        <v>0</v>
      </c>
      <c r="D797">
        <v>0.20916999999999999</v>
      </c>
      <c r="E797">
        <v>0.18243000000000001</v>
      </c>
      <c r="F797">
        <v>0.3</v>
      </c>
      <c r="G797">
        <v>100000</v>
      </c>
      <c r="H797">
        <v>18243</v>
      </c>
      <c r="I797">
        <v>87214</v>
      </c>
      <c r="J797">
        <v>3523395</v>
      </c>
      <c r="K797">
        <v>35.229999999999997</v>
      </c>
    </row>
    <row r="798" spans="2:11" hidden="1" x14ac:dyDescent="0.4">
      <c r="B798">
        <v>1849</v>
      </c>
      <c r="C798" s="4">
        <v>44287</v>
      </c>
      <c r="D798">
        <v>4.342E-2</v>
      </c>
      <c r="E798">
        <v>0.15648000000000001</v>
      </c>
      <c r="F798">
        <v>1.47</v>
      </c>
      <c r="G798">
        <v>81757</v>
      </c>
      <c r="H798">
        <v>12793</v>
      </c>
      <c r="I798">
        <v>294642</v>
      </c>
      <c r="J798">
        <v>3436181</v>
      </c>
      <c r="K798">
        <v>42.03</v>
      </c>
    </row>
    <row r="799" spans="2:11" hidden="1" x14ac:dyDescent="0.4">
      <c r="B799">
        <v>1849</v>
      </c>
      <c r="C799" s="4">
        <v>44444</v>
      </c>
      <c r="D799">
        <v>1.257E-2</v>
      </c>
      <c r="E799">
        <v>6.0650000000000003E-2</v>
      </c>
      <c r="F799">
        <v>2.13</v>
      </c>
      <c r="G799">
        <v>68964</v>
      </c>
      <c r="H799">
        <v>4183</v>
      </c>
      <c r="I799">
        <v>332832</v>
      </c>
      <c r="J799">
        <v>3141539</v>
      </c>
      <c r="K799">
        <v>45.55</v>
      </c>
    </row>
    <row r="800" spans="2:11" hidden="1" x14ac:dyDescent="0.4">
      <c r="B800">
        <v>1849</v>
      </c>
      <c r="C800" s="5">
        <v>41913</v>
      </c>
      <c r="D800">
        <v>6.3099999999999996E-3</v>
      </c>
      <c r="E800">
        <v>3.1009999999999999E-2</v>
      </c>
      <c r="F800">
        <v>2.34</v>
      </c>
      <c r="G800">
        <v>64781</v>
      </c>
      <c r="H800">
        <v>2009</v>
      </c>
      <c r="I800">
        <v>318570</v>
      </c>
      <c r="J800">
        <v>2808707</v>
      </c>
      <c r="K800">
        <v>43.36</v>
      </c>
    </row>
    <row r="801" spans="2:11" hidden="1" x14ac:dyDescent="0.4">
      <c r="B801">
        <v>1849</v>
      </c>
      <c r="C801" t="s">
        <v>41</v>
      </c>
      <c r="D801">
        <v>7.8200000000000006E-3</v>
      </c>
      <c r="E801">
        <v>3.8429999999999999E-2</v>
      </c>
      <c r="F801">
        <v>2.79</v>
      </c>
      <c r="G801">
        <v>62772</v>
      </c>
      <c r="H801">
        <v>2412</v>
      </c>
      <c r="I801">
        <v>308532</v>
      </c>
      <c r="J801">
        <v>2490138</v>
      </c>
      <c r="K801">
        <v>39.67</v>
      </c>
    </row>
    <row r="802" spans="2:11" hidden="1" x14ac:dyDescent="0.4">
      <c r="B802">
        <v>1849</v>
      </c>
      <c r="C802" t="s">
        <v>42</v>
      </c>
      <c r="D802">
        <v>1.495E-2</v>
      </c>
      <c r="E802">
        <v>7.2109999999999994E-2</v>
      </c>
      <c r="F802">
        <v>2.58</v>
      </c>
      <c r="G802">
        <v>60360</v>
      </c>
      <c r="H802">
        <v>4353</v>
      </c>
      <c r="I802">
        <v>291244</v>
      </c>
      <c r="J802">
        <v>2181606</v>
      </c>
      <c r="K802">
        <v>36.14</v>
      </c>
    </row>
    <row r="803" spans="2:11" hidden="1" x14ac:dyDescent="0.4">
      <c r="B803">
        <v>1849</v>
      </c>
      <c r="C803" t="s">
        <v>43</v>
      </c>
      <c r="D803">
        <v>1.392E-2</v>
      </c>
      <c r="E803">
        <v>6.7150000000000001E-2</v>
      </c>
      <c r="F803">
        <v>2.39</v>
      </c>
      <c r="G803">
        <v>56007</v>
      </c>
      <c r="H803">
        <v>3761</v>
      </c>
      <c r="I803">
        <v>270221</v>
      </c>
      <c r="J803">
        <v>1890362</v>
      </c>
      <c r="K803">
        <v>33.75</v>
      </c>
    </row>
    <row r="804" spans="2:11" hidden="1" x14ac:dyDescent="0.4">
      <c r="B804">
        <v>1849</v>
      </c>
      <c r="C804" t="s">
        <v>44</v>
      </c>
      <c r="D804">
        <v>1.248E-2</v>
      </c>
      <c r="E804">
        <v>6.0499999999999998E-2</v>
      </c>
      <c r="F804">
        <v>2.48</v>
      </c>
      <c r="G804">
        <v>52246</v>
      </c>
      <c r="H804">
        <v>3161</v>
      </c>
      <c r="I804">
        <v>253270</v>
      </c>
      <c r="J804">
        <v>1620141</v>
      </c>
      <c r="K804">
        <v>31.01</v>
      </c>
    </row>
    <row r="805" spans="2:11" hidden="1" x14ac:dyDescent="0.4">
      <c r="B805">
        <v>1849</v>
      </c>
      <c r="C805" t="s">
        <v>45</v>
      </c>
      <c r="D805">
        <v>1.396E-2</v>
      </c>
      <c r="E805">
        <v>6.7479999999999998E-2</v>
      </c>
      <c r="F805">
        <v>2.5299999999999998</v>
      </c>
      <c r="G805">
        <v>49085</v>
      </c>
      <c r="H805">
        <v>3312</v>
      </c>
      <c r="I805">
        <v>237262</v>
      </c>
      <c r="J805">
        <v>1366871</v>
      </c>
      <c r="K805">
        <v>27.85</v>
      </c>
    </row>
    <row r="806" spans="2:11" hidden="1" x14ac:dyDescent="0.4">
      <c r="B806">
        <v>1849</v>
      </c>
      <c r="C806" t="s">
        <v>46</v>
      </c>
      <c r="D806">
        <v>1.6250000000000001E-2</v>
      </c>
      <c r="E806">
        <v>7.8109999999999999E-2</v>
      </c>
      <c r="F806">
        <v>2.5299999999999998</v>
      </c>
      <c r="G806">
        <v>45773</v>
      </c>
      <c r="H806">
        <v>3575</v>
      </c>
      <c r="I806">
        <v>220047</v>
      </c>
      <c r="J806">
        <v>1129609</v>
      </c>
      <c r="K806">
        <v>24.68</v>
      </c>
    </row>
    <row r="807" spans="2:11" hidden="1" x14ac:dyDescent="0.4">
      <c r="B807">
        <v>1849</v>
      </c>
      <c r="C807" t="s">
        <v>47</v>
      </c>
      <c r="D807">
        <v>1.9699999999999999E-2</v>
      </c>
      <c r="E807">
        <v>9.3969999999999998E-2</v>
      </c>
      <c r="F807">
        <v>2.56</v>
      </c>
      <c r="G807">
        <v>42198</v>
      </c>
      <c r="H807">
        <v>3965</v>
      </c>
      <c r="I807">
        <v>201312</v>
      </c>
      <c r="J807">
        <v>909562</v>
      </c>
      <c r="K807">
        <v>21.55</v>
      </c>
    </row>
    <row r="808" spans="2:11" hidden="1" x14ac:dyDescent="0.4">
      <c r="B808">
        <v>1849</v>
      </c>
      <c r="C808" t="s">
        <v>48</v>
      </c>
      <c r="D808">
        <v>2.504E-2</v>
      </c>
      <c r="E808">
        <v>0.11786000000000001</v>
      </c>
      <c r="F808">
        <v>2.5099999999999998</v>
      </c>
      <c r="G808">
        <v>38233</v>
      </c>
      <c r="H808">
        <v>4506</v>
      </c>
      <c r="I808">
        <v>179957</v>
      </c>
      <c r="J808">
        <v>708250</v>
      </c>
      <c r="K808">
        <v>18.52</v>
      </c>
    </row>
    <row r="809" spans="2:11" hidden="1" x14ac:dyDescent="0.4">
      <c r="B809">
        <v>1849</v>
      </c>
      <c r="C809" t="s">
        <v>49</v>
      </c>
      <c r="D809">
        <v>2.8799999999999999E-2</v>
      </c>
      <c r="E809">
        <v>0.13456000000000001</v>
      </c>
      <c r="F809">
        <v>2.57</v>
      </c>
      <c r="G809">
        <v>33727</v>
      </c>
      <c r="H809">
        <v>4538</v>
      </c>
      <c r="I809">
        <v>157585</v>
      </c>
      <c r="J809">
        <v>528293</v>
      </c>
      <c r="K809">
        <v>15.66</v>
      </c>
    </row>
    <row r="810" spans="2:11" hidden="1" x14ac:dyDescent="0.4">
      <c r="B810">
        <v>1849</v>
      </c>
      <c r="C810" t="s">
        <v>50</v>
      </c>
      <c r="D810">
        <v>4.3540000000000002E-2</v>
      </c>
      <c r="E810">
        <v>0.19674</v>
      </c>
      <c r="F810">
        <v>2.5499999999999998</v>
      </c>
      <c r="G810">
        <v>29189</v>
      </c>
      <c r="H810">
        <v>5743</v>
      </c>
      <c r="I810">
        <v>131901</v>
      </c>
      <c r="J810">
        <v>370708</v>
      </c>
      <c r="K810">
        <v>12.7</v>
      </c>
    </row>
    <row r="811" spans="2:11" hidden="1" x14ac:dyDescent="0.4">
      <c r="B811">
        <v>1849</v>
      </c>
      <c r="C811" t="s">
        <v>51</v>
      </c>
      <c r="D811">
        <v>5.9639999999999999E-2</v>
      </c>
      <c r="E811">
        <v>0.25988</v>
      </c>
      <c r="F811">
        <v>2.5299999999999998</v>
      </c>
      <c r="G811">
        <v>23446</v>
      </c>
      <c r="H811">
        <v>6093</v>
      </c>
      <c r="I811">
        <v>102167</v>
      </c>
      <c r="J811">
        <v>238808</v>
      </c>
      <c r="K811">
        <v>10.19</v>
      </c>
    </row>
    <row r="812" spans="2:11" hidden="1" x14ac:dyDescent="0.4">
      <c r="B812">
        <v>1849</v>
      </c>
      <c r="C812" t="s">
        <v>52</v>
      </c>
      <c r="D812">
        <v>9.1289999999999996E-2</v>
      </c>
      <c r="E812">
        <v>0.37059999999999998</v>
      </c>
      <c r="F812">
        <v>2.46</v>
      </c>
      <c r="G812">
        <v>17353</v>
      </c>
      <c r="H812">
        <v>6431</v>
      </c>
      <c r="I812">
        <v>70444</v>
      </c>
      <c r="J812">
        <v>136641</v>
      </c>
      <c r="K812">
        <v>7.87</v>
      </c>
    </row>
    <row r="813" spans="2:11" hidden="1" x14ac:dyDescent="0.4">
      <c r="B813">
        <v>1849</v>
      </c>
      <c r="C813" t="s">
        <v>53</v>
      </c>
      <c r="D813">
        <v>0.12398000000000001</v>
      </c>
      <c r="E813">
        <v>0.46871000000000002</v>
      </c>
      <c r="F813">
        <v>2.4</v>
      </c>
      <c r="G813">
        <v>10922</v>
      </c>
      <c r="H813">
        <v>5119</v>
      </c>
      <c r="I813">
        <v>41291</v>
      </c>
      <c r="J813">
        <v>66197</v>
      </c>
      <c r="K813">
        <v>6.06</v>
      </c>
    </row>
    <row r="814" spans="2:11" hidden="1" x14ac:dyDescent="0.4">
      <c r="B814">
        <v>1849</v>
      </c>
      <c r="C814" t="s">
        <v>54</v>
      </c>
      <c r="D814">
        <v>0.2117</v>
      </c>
      <c r="E814">
        <v>0.67027999999999999</v>
      </c>
      <c r="F814">
        <v>2.2599999999999998</v>
      </c>
      <c r="G814">
        <v>5803</v>
      </c>
      <c r="H814">
        <v>3889</v>
      </c>
      <c r="I814">
        <v>18372</v>
      </c>
      <c r="J814">
        <v>24906</v>
      </c>
      <c r="K814">
        <v>4.29</v>
      </c>
    </row>
    <row r="815" spans="2:11" hidden="1" x14ac:dyDescent="0.4">
      <c r="B815">
        <v>1849</v>
      </c>
      <c r="C815" t="s">
        <v>55</v>
      </c>
      <c r="D815">
        <v>0.28001999999999999</v>
      </c>
      <c r="E815">
        <v>0.75899000000000005</v>
      </c>
      <c r="F815">
        <v>1.98</v>
      </c>
      <c r="G815">
        <v>1913</v>
      </c>
      <c r="H815">
        <v>1452</v>
      </c>
      <c r="I815">
        <v>5186</v>
      </c>
      <c r="J815">
        <v>6534</v>
      </c>
      <c r="K815">
        <v>3.42</v>
      </c>
    </row>
    <row r="816" spans="2:11" hidden="1" x14ac:dyDescent="0.4">
      <c r="B816">
        <v>1849</v>
      </c>
      <c r="C816" t="s">
        <v>56</v>
      </c>
      <c r="D816">
        <v>0.32385999999999998</v>
      </c>
      <c r="E816">
        <v>0.81330999999999998</v>
      </c>
      <c r="F816">
        <v>1.94</v>
      </c>
      <c r="G816">
        <v>461</v>
      </c>
      <c r="H816">
        <v>375</v>
      </c>
      <c r="I816">
        <v>1158</v>
      </c>
      <c r="J816">
        <v>1348</v>
      </c>
      <c r="K816">
        <v>2.92</v>
      </c>
    </row>
    <row r="817" spans="2:11" hidden="1" x14ac:dyDescent="0.4">
      <c r="B817">
        <v>1849</v>
      </c>
      <c r="C817" t="s">
        <v>57</v>
      </c>
      <c r="D817">
        <v>0.44536999999999999</v>
      </c>
      <c r="E817">
        <v>0.90452999999999995</v>
      </c>
      <c r="F817">
        <v>1.72</v>
      </c>
      <c r="G817">
        <v>86</v>
      </c>
      <c r="H817">
        <v>78</v>
      </c>
      <c r="I817">
        <v>175</v>
      </c>
      <c r="J817">
        <v>190</v>
      </c>
      <c r="K817">
        <v>2.21</v>
      </c>
    </row>
    <row r="818" spans="2:11" hidden="1" x14ac:dyDescent="0.4">
      <c r="B818">
        <v>1849</v>
      </c>
      <c r="C818" t="s">
        <v>58</v>
      </c>
      <c r="D818">
        <v>0.53676000000000001</v>
      </c>
      <c r="E818">
        <v>0.94225999999999999</v>
      </c>
      <c r="F818">
        <v>1.56</v>
      </c>
      <c r="G818">
        <v>8</v>
      </c>
      <c r="H818">
        <v>8</v>
      </c>
      <c r="I818">
        <v>14</v>
      </c>
      <c r="J818">
        <v>15</v>
      </c>
      <c r="K818">
        <v>1.85</v>
      </c>
    </row>
    <row r="819" spans="2:11" hidden="1" x14ac:dyDescent="0.4">
      <c r="B819">
        <v>1849</v>
      </c>
      <c r="C819" t="s">
        <v>59</v>
      </c>
      <c r="D819">
        <v>0.62607999999999997</v>
      </c>
      <c r="E819">
        <v>0.96484000000000003</v>
      </c>
      <c r="F819">
        <v>1.42</v>
      </c>
      <c r="G819">
        <v>0</v>
      </c>
      <c r="H819">
        <v>0</v>
      </c>
      <c r="I819">
        <v>1</v>
      </c>
      <c r="J819">
        <v>1</v>
      </c>
      <c r="K819">
        <v>1.59</v>
      </c>
    </row>
    <row r="820" spans="2:11" hidden="1" x14ac:dyDescent="0.4">
      <c r="B820">
        <v>1849</v>
      </c>
      <c r="C820" t="s">
        <v>60</v>
      </c>
      <c r="D820">
        <v>0.69594</v>
      </c>
      <c r="E820">
        <v>1</v>
      </c>
      <c r="F820">
        <v>1.44</v>
      </c>
      <c r="G820">
        <v>0</v>
      </c>
      <c r="H820">
        <v>0</v>
      </c>
      <c r="I820">
        <v>0</v>
      </c>
      <c r="J820">
        <v>0</v>
      </c>
      <c r="K820">
        <v>1.44</v>
      </c>
    </row>
    <row r="821" spans="2:11" hidden="1" x14ac:dyDescent="0.4">
      <c r="B821">
        <v>1850</v>
      </c>
      <c r="C821">
        <v>0</v>
      </c>
      <c r="D821">
        <v>0.17057</v>
      </c>
      <c r="E821">
        <v>0.15235000000000001</v>
      </c>
      <c r="F821">
        <v>0.3</v>
      </c>
      <c r="G821">
        <v>100000</v>
      </c>
      <c r="H821">
        <v>15235</v>
      </c>
      <c r="I821">
        <v>89322</v>
      </c>
      <c r="J821">
        <v>4263010</v>
      </c>
      <c r="K821">
        <v>42.63</v>
      </c>
    </row>
    <row r="822" spans="2:11" hidden="1" x14ac:dyDescent="0.4">
      <c r="B822">
        <v>1850</v>
      </c>
      <c r="C822" s="4">
        <v>44287</v>
      </c>
      <c r="D822">
        <v>3.0269999999999998E-2</v>
      </c>
      <c r="E822">
        <v>0.11255</v>
      </c>
      <c r="F822">
        <v>1.49</v>
      </c>
      <c r="G822">
        <v>84765</v>
      </c>
      <c r="H822">
        <v>9540</v>
      </c>
      <c r="I822">
        <v>315146</v>
      </c>
      <c r="J822">
        <v>4173688</v>
      </c>
      <c r="K822">
        <v>49.24</v>
      </c>
    </row>
    <row r="823" spans="2:11" hidden="1" x14ac:dyDescent="0.4">
      <c r="B823">
        <v>1850</v>
      </c>
      <c r="C823" s="4">
        <v>44444</v>
      </c>
      <c r="D823">
        <v>8.8699999999999994E-3</v>
      </c>
      <c r="E823">
        <v>4.3279999999999999E-2</v>
      </c>
      <c r="F823">
        <v>2.15</v>
      </c>
      <c r="G823">
        <v>75225</v>
      </c>
      <c r="H823">
        <v>3255</v>
      </c>
      <c r="I823">
        <v>366833</v>
      </c>
      <c r="J823">
        <v>3858542</v>
      </c>
      <c r="K823">
        <v>51.29</v>
      </c>
    </row>
    <row r="824" spans="2:11" hidden="1" x14ac:dyDescent="0.4">
      <c r="B824">
        <v>1850</v>
      </c>
      <c r="C824" s="5">
        <v>41913</v>
      </c>
      <c r="D824">
        <v>4.4299999999999999E-3</v>
      </c>
      <c r="E824">
        <v>2.189E-2</v>
      </c>
      <c r="F824">
        <v>2.36</v>
      </c>
      <c r="G824">
        <v>71969</v>
      </c>
      <c r="H824">
        <v>1576</v>
      </c>
      <c r="I824">
        <v>355692</v>
      </c>
      <c r="J824">
        <v>3491709</v>
      </c>
      <c r="K824">
        <v>48.52</v>
      </c>
    </row>
    <row r="825" spans="2:11" hidden="1" x14ac:dyDescent="0.4">
      <c r="B825">
        <v>1850</v>
      </c>
      <c r="C825" t="s">
        <v>41</v>
      </c>
      <c r="D825">
        <v>5.7200000000000003E-3</v>
      </c>
      <c r="E825">
        <v>2.8250000000000001E-2</v>
      </c>
      <c r="F825">
        <v>2.75</v>
      </c>
      <c r="G825">
        <v>70394</v>
      </c>
      <c r="H825">
        <v>1989</v>
      </c>
      <c r="I825">
        <v>347498</v>
      </c>
      <c r="J825">
        <v>3136017</v>
      </c>
      <c r="K825">
        <v>44.55</v>
      </c>
    </row>
    <row r="826" spans="2:11" hidden="1" x14ac:dyDescent="0.4">
      <c r="B826">
        <v>1850</v>
      </c>
      <c r="C826" t="s">
        <v>42</v>
      </c>
      <c r="D826">
        <v>9.8300000000000002E-3</v>
      </c>
      <c r="E826">
        <v>4.7989999999999998E-2</v>
      </c>
      <c r="F826">
        <v>2.58</v>
      </c>
      <c r="G826">
        <v>68405</v>
      </c>
      <c r="H826">
        <v>3283</v>
      </c>
      <c r="I826">
        <v>334065</v>
      </c>
      <c r="J826">
        <v>2788519</v>
      </c>
      <c r="K826">
        <v>40.76</v>
      </c>
    </row>
    <row r="827" spans="2:11" hidden="1" x14ac:dyDescent="0.4">
      <c r="B827">
        <v>1850</v>
      </c>
      <c r="C827" t="s">
        <v>43</v>
      </c>
      <c r="D827">
        <v>9.4599999999999997E-3</v>
      </c>
      <c r="E827">
        <v>4.6179999999999999E-2</v>
      </c>
      <c r="F827">
        <v>2.42</v>
      </c>
      <c r="G827">
        <v>65122</v>
      </c>
      <c r="H827">
        <v>3007</v>
      </c>
      <c r="I827">
        <v>317850</v>
      </c>
      <c r="J827">
        <v>2454454</v>
      </c>
      <c r="K827">
        <v>37.69</v>
      </c>
    </row>
    <row r="828" spans="2:11" hidden="1" x14ac:dyDescent="0.4">
      <c r="B828">
        <v>1850</v>
      </c>
      <c r="C828" t="s">
        <v>44</v>
      </c>
      <c r="D828">
        <v>8.6499999999999997E-3</v>
      </c>
      <c r="E828">
        <v>4.2320000000000003E-2</v>
      </c>
      <c r="F828">
        <v>2.4900000000000002</v>
      </c>
      <c r="G828">
        <v>62115</v>
      </c>
      <c r="H828">
        <v>2629</v>
      </c>
      <c r="I828">
        <v>303963</v>
      </c>
      <c r="J828">
        <v>2136604</v>
      </c>
      <c r="K828">
        <v>34.4</v>
      </c>
    </row>
    <row r="829" spans="2:11" hidden="1" x14ac:dyDescent="0.4">
      <c r="B829">
        <v>1850</v>
      </c>
      <c r="C829" t="s">
        <v>45</v>
      </c>
      <c r="D829">
        <v>9.6399999999999993E-3</v>
      </c>
      <c r="E829">
        <v>4.7109999999999999E-2</v>
      </c>
      <c r="F829">
        <v>2.5499999999999998</v>
      </c>
      <c r="G829">
        <v>59486</v>
      </c>
      <c r="H829">
        <v>2802</v>
      </c>
      <c r="I829">
        <v>290576</v>
      </c>
      <c r="J829">
        <v>1832641</v>
      </c>
      <c r="K829">
        <v>30.81</v>
      </c>
    </row>
    <row r="830" spans="2:11" hidden="1" x14ac:dyDescent="0.4">
      <c r="B830">
        <v>1850</v>
      </c>
      <c r="C830" t="s">
        <v>46</v>
      </c>
      <c r="D830">
        <v>1.1610000000000001E-2</v>
      </c>
      <c r="E830">
        <v>5.645E-2</v>
      </c>
      <c r="F830">
        <v>2.54</v>
      </c>
      <c r="G830">
        <v>56683</v>
      </c>
      <c r="H830">
        <v>3200</v>
      </c>
      <c r="I830">
        <v>275556</v>
      </c>
      <c r="J830">
        <v>1542065</v>
      </c>
      <c r="K830">
        <v>27.2</v>
      </c>
    </row>
    <row r="831" spans="2:11" hidden="1" x14ac:dyDescent="0.4">
      <c r="B831">
        <v>1850</v>
      </c>
      <c r="C831" t="s">
        <v>47</v>
      </c>
      <c r="D831">
        <v>1.421E-2</v>
      </c>
      <c r="E831">
        <v>6.8720000000000003E-2</v>
      </c>
      <c r="F831">
        <v>2.59</v>
      </c>
      <c r="G831">
        <v>53483</v>
      </c>
      <c r="H831">
        <v>3675</v>
      </c>
      <c r="I831">
        <v>258565</v>
      </c>
      <c r="J831">
        <v>1266508</v>
      </c>
      <c r="K831">
        <v>23.68</v>
      </c>
    </row>
    <row r="832" spans="2:11" hidden="1" x14ac:dyDescent="0.4">
      <c r="B832">
        <v>1850</v>
      </c>
      <c r="C832" t="s">
        <v>48</v>
      </c>
      <c r="D832">
        <v>1.9050000000000001E-2</v>
      </c>
      <c r="E832">
        <v>9.0969999999999995E-2</v>
      </c>
      <c r="F832">
        <v>2.54</v>
      </c>
      <c r="G832">
        <v>49808</v>
      </c>
      <c r="H832">
        <v>4531</v>
      </c>
      <c r="I832">
        <v>237883</v>
      </c>
      <c r="J832">
        <v>1007944</v>
      </c>
      <c r="K832">
        <v>20.239999999999998</v>
      </c>
    </row>
    <row r="833" spans="2:11" hidden="1" x14ac:dyDescent="0.4">
      <c r="B833">
        <v>1850</v>
      </c>
      <c r="C833" t="s">
        <v>49</v>
      </c>
      <c r="D833">
        <v>2.2620000000000001E-2</v>
      </c>
      <c r="E833">
        <v>0.10729</v>
      </c>
      <c r="F833">
        <v>2.6</v>
      </c>
      <c r="G833">
        <v>45277</v>
      </c>
      <c r="H833">
        <v>4858</v>
      </c>
      <c r="I833">
        <v>214733</v>
      </c>
      <c r="J833">
        <v>770061</v>
      </c>
      <c r="K833">
        <v>17.010000000000002</v>
      </c>
    </row>
    <row r="834" spans="2:11" hidden="1" x14ac:dyDescent="0.4">
      <c r="B834">
        <v>1850</v>
      </c>
      <c r="C834" t="s">
        <v>50</v>
      </c>
      <c r="D834">
        <v>3.5999999999999997E-2</v>
      </c>
      <c r="E834">
        <v>0.16553999999999999</v>
      </c>
      <c r="F834">
        <v>2.57</v>
      </c>
      <c r="G834">
        <v>40419</v>
      </c>
      <c r="H834">
        <v>6691</v>
      </c>
      <c r="I834">
        <v>185861</v>
      </c>
      <c r="J834">
        <v>555328</v>
      </c>
      <c r="K834">
        <v>13.74</v>
      </c>
    </row>
    <row r="835" spans="2:11" hidden="1" x14ac:dyDescent="0.4">
      <c r="B835">
        <v>1850</v>
      </c>
      <c r="C835" t="s">
        <v>51</v>
      </c>
      <c r="D835">
        <v>5.0959999999999998E-2</v>
      </c>
      <c r="E835">
        <v>0.22675000000000001</v>
      </c>
      <c r="F835">
        <v>2.57</v>
      </c>
      <c r="G835">
        <v>33728</v>
      </c>
      <c r="H835">
        <v>7648</v>
      </c>
      <c r="I835">
        <v>150072</v>
      </c>
      <c r="J835">
        <v>369468</v>
      </c>
      <c r="K835">
        <v>10.95</v>
      </c>
    </row>
    <row r="836" spans="2:11" hidden="1" x14ac:dyDescent="0.4">
      <c r="B836">
        <v>1850</v>
      </c>
      <c r="C836" t="s">
        <v>52</v>
      </c>
      <c r="D836">
        <v>8.233E-2</v>
      </c>
      <c r="E836">
        <v>0.34118999999999999</v>
      </c>
      <c r="F836">
        <v>2.4900000000000002</v>
      </c>
      <c r="G836">
        <v>26081</v>
      </c>
      <c r="H836">
        <v>8898</v>
      </c>
      <c r="I836">
        <v>108085</v>
      </c>
      <c r="J836">
        <v>219396</v>
      </c>
      <c r="K836">
        <v>8.41</v>
      </c>
    </row>
    <row r="837" spans="2:11" hidden="1" x14ac:dyDescent="0.4">
      <c r="B837">
        <v>1850</v>
      </c>
      <c r="C837" t="s">
        <v>53</v>
      </c>
      <c r="D837">
        <v>0.11133999999999999</v>
      </c>
      <c r="E837">
        <v>0.43290000000000001</v>
      </c>
      <c r="F837">
        <v>2.4300000000000002</v>
      </c>
      <c r="G837">
        <v>17182</v>
      </c>
      <c r="H837">
        <v>7438</v>
      </c>
      <c r="I837">
        <v>66806</v>
      </c>
      <c r="J837">
        <v>111311</v>
      </c>
      <c r="K837">
        <v>6.48</v>
      </c>
    </row>
    <row r="838" spans="2:11" hidden="1" x14ac:dyDescent="0.4">
      <c r="B838">
        <v>1850</v>
      </c>
      <c r="C838" t="s">
        <v>54</v>
      </c>
      <c r="D838">
        <v>0.19527</v>
      </c>
      <c r="E838">
        <v>0.63875999999999999</v>
      </c>
      <c r="F838">
        <v>2.29</v>
      </c>
      <c r="G838">
        <v>9744</v>
      </c>
      <c r="H838">
        <v>6224</v>
      </c>
      <c r="I838">
        <v>31874</v>
      </c>
      <c r="J838">
        <v>44505</v>
      </c>
      <c r="K838">
        <v>4.57</v>
      </c>
    </row>
    <row r="839" spans="2:11" hidden="1" x14ac:dyDescent="0.4">
      <c r="B839">
        <v>1850</v>
      </c>
      <c r="C839" t="s">
        <v>55</v>
      </c>
      <c r="D839">
        <v>0.26008999999999999</v>
      </c>
      <c r="E839">
        <v>0.73611000000000004</v>
      </c>
      <c r="F839">
        <v>2.0499999999999998</v>
      </c>
      <c r="G839">
        <v>3520</v>
      </c>
      <c r="H839">
        <v>2591</v>
      </c>
      <c r="I839">
        <v>9962</v>
      </c>
      <c r="J839">
        <v>12631</v>
      </c>
      <c r="K839">
        <v>3.59</v>
      </c>
    </row>
    <row r="840" spans="2:11" hidden="1" x14ac:dyDescent="0.4">
      <c r="B840">
        <v>1850</v>
      </c>
      <c r="C840" t="s">
        <v>56</v>
      </c>
      <c r="D840">
        <v>0.33298</v>
      </c>
      <c r="E840">
        <v>0.82260999999999995</v>
      </c>
      <c r="F840">
        <v>1.93</v>
      </c>
      <c r="G840">
        <v>929</v>
      </c>
      <c r="H840">
        <v>764</v>
      </c>
      <c r="I840">
        <v>2295</v>
      </c>
      <c r="J840">
        <v>2669</v>
      </c>
      <c r="K840">
        <v>2.87</v>
      </c>
    </row>
    <row r="841" spans="2:11" hidden="1" x14ac:dyDescent="0.4">
      <c r="B841">
        <v>1850</v>
      </c>
      <c r="C841" t="s">
        <v>57</v>
      </c>
      <c r="D841">
        <v>0.43196000000000001</v>
      </c>
      <c r="E841">
        <v>0.89763999999999999</v>
      </c>
      <c r="F841">
        <v>1.74</v>
      </c>
      <c r="G841">
        <v>165</v>
      </c>
      <c r="H841">
        <v>148</v>
      </c>
      <c r="I841">
        <v>342</v>
      </c>
      <c r="J841">
        <v>374</v>
      </c>
      <c r="K841">
        <v>2.27</v>
      </c>
    </row>
    <row r="842" spans="2:11" hidden="1" x14ac:dyDescent="0.4">
      <c r="B842">
        <v>1850</v>
      </c>
      <c r="C842" t="s">
        <v>58</v>
      </c>
      <c r="D842">
        <v>0.52707999999999999</v>
      </c>
      <c r="E842">
        <v>0.93935999999999997</v>
      </c>
      <c r="F842">
        <v>1.57</v>
      </c>
      <c r="G842">
        <v>17</v>
      </c>
      <c r="H842">
        <v>16</v>
      </c>
      <c r="I842">
        <v>30</v>
      </c>
      <c r="J842">
        <v>32</v>
      </c>
      <c r="K842">
        <v>1.88</v>
      </c>
    </row>
    <row r="843" spans="2:11" hidden="1" x14ac:dyDescent="0.4">
      <c r="B843">
        <v>1850</v>
      </c>
      <c r="C843" t="s">
        <v>59</v>
      </c>
      <c r="D843">
        <v>0.62065999999999999</v>
      </c>
      <c r="E843">
        <v>0.96392999999999995</v>
      </c>
      <c r="F843">
        <v>1.42</v>
      </c>
      <c r="G843">
        <v>1</v>
      </c>
      <c r="H843">
        <v>1</v>
      </c>
      <c r="I843">
        <v>2</v>
      </c>
      <c r="J843">
        <v>2</v>
      </c>
      <c r="K843">
        <v>1.61</v>
      </c>
    </row>
    <row r="844" spans="2:11" hidden="1" x14ac:dyDescent="0.4">
      <c r="B844">
        <v>1850</v>
      </c>
      <c r="C844" t="s">
        <v>60</v>
      </c>
      <c r="D844">
        <v>0.69388000000000005</v>
      </c>
      <c r="E844">
        <v>1</v>
      </c>
      <c r="F844">
        <v>1.44</v>
      </c>
      <c r="G844">
        <v>0</v>
      </c>
      <c r="H844">
        <v>0</v>
      </c>
      <c r="I844">
        <v>0</v>
      </c>
      <c r="J844">
        <v>0</v>
      </c>
      <c r="K844">
        <v>1.44</v>
      </c>
    </row>
    <row r="845" spans="2:11" hidden="1" x14ac:dyDescent="0.4">
      <c r="B845">
        <v>1851</v>
      </c>
      <c r="C845">
        <v>0</v>
      </c>
      <c r="D845">
        <v>0.19117999999999999</v>
      </c>
      <c r="E845">
        <v>0.16858999999999999</v>
      </c>
      <c r="F845">
        <v>0.3</v>
      </c>
      <c r="G845">
        <v>100000</v>
      </c>
      <c r="H845">
        <v>16859</v>
      </c>
      <c r="I845">
        <v>88184</v>
      </c>
      <c r="J845">
        <v>4121226</v>
      </c>
      <c r="K845">
        <v>41.21</v>
      </c>
    </row>
    <row r="846" spans="2:11" hidden="1" x14ac:dyDescent="0.4">
      <c r="B846">
        <v>1851</v>
      </c>
      <c r="C846" s="4">
        <v>44287</v>
      </c>
      <c r="D846">
        <v>3.3750000000000002E-2</v>
      </c>
      <c r="E846">
        <v>0.12453</v>
      </c>
      <c r="F846">
        <v>1.51</v>
      </c>
      <c r="G846">
        <v>83141</v>
      </c>
      <c r="H846">
        <v>10353</v>
      </c>
      <c r="I846">
        <v>306813</v>
      </c>
      <c r="J846">
        <v>4033042</v>
      </c>
      <c r="K846">
        <v>48.51</v>
      </c>
    </row>
    <row r="847" spans="2:11" hidden="1" x14ac:dyDescent="0.4">
      <c r="B847">
        <v>1851</v>
      </c>
      <c r="C847" s="4">
        <v>44444</v>
      </c>
      <c r="D847">
        <v>9.4299999999999991E-3</v>
      </c>
      <c r="E847">
        <v>4.5920000000000002E-2</v>
      </c>
      <c r="F847">
        <v>2.1</v>
      </c>
      <c r="G847">
        <v>72788</v>
      </c>
      <c r="H847">
        <v>3342</v>
      </c>
      <c r="I847">
        <v>354249</v>
      </c>
      <c r="J847">
        <v>3726229</v>
      </c>
      <c r="K847">
        <v>51.19</v>
      </c>
    </row>
    <row r="848" spans="2:11" hidden="1" x14ac:dyDescent="0.4">
      <c r="B848">
        <v>1851</v>
      </c>
      <c r="C848" s="5">
        <v>41913</v>
      </c>
      <c r="D848">
        <v>4.5700000000000003E-3</v>
      </c>
      <c r="E848">
        <v>2.2579999999999999E-2</v>
      </c>
      <c r="F848">
        <v>2.37</v>
      </c>
      <c r="G848">
        <v>69445</v>
      </c>
      <c r="H848">
        <v>1568</v>
      </c>
      <c r="I848">
        <v>343104</v>
      </c>
      <c r="J848">
        <v>3371980</v>
      </c>
      <c r="K848">
        <v>48.56</v>
      </c>
    </row>
    <row r="849" spans="2:11" hidden="1" x14ac:dyDescent="0.4">
      <c r="B849">
        <v>1851</v>
      </c>
      <c r="C849" t="s">
        <v>41</v>
      </c>
      <c r="D849">
        <v>5.8500000000000002E-3</v>
      </c>
      <c r="E849">
        <v>2.887E-2</v>
      </c>
      <c r="F849">
        <v>2.73</v>
      </c>
      <c r="G849">
        <v>67877</v>
      </c>
      <c r="H849">
        <v>1959</v>
      </c>
      <c r="I849">
        <v>334943</v>
      </c>
      <c r="J849">
        <v>3028876</v>
      </c>
      <c r="K849">
        <v>44.62</v>
      </c>
    </row>
    <row r="850" spans="2:11" hidden="1" x14ac:dyDescent="0.4">
      <c r="B850">
        <v>1851</v>
      </c>
      <c r="C850" t="s">
        <v>42</v>
      </c>
      <c r="D850">
        <v>9.6100000000000005E-3</v>
      </c>
      <c r="E850">
        <v>4.6940000000000003E-2</v>
      </c>
      <c r="F850">
        <v>2.56</v>
      </c>
      <c r="G850">
        <v>65918</v>
      </c>
      <c r="H850">
        <v>3094</v>
      </c>
      <c r="I850">
        <v>322037</v>
      </c>
      <c r="J850">
        <v>2693933</v>
      </c>
      <c r="K850">
        <v>40.869999999999997</v>
      </c>
    </row>
    <row r="851" spans="2:11" hidden="1" x14ac:dyDescent="0.4">
      <c r="B851">
        <v>1851</v>
      </c>
      <c r="C851" t="s">
        <v>43</v>
      </c>
      <c r="D851">
        <v>8.9099999999999995E-3</v>
      </c>
      <c r="E851">
        <v>4.3540000000000002E-2</v>
      </c>
      <c r="F851">
        <v>2.42</v>
      </c>
      <c r="G851">
        <v>62824</v>
      </c>
      <c r="H851">
        <v>2735</v>
      </c>
      <c r="I851">
        <v>307056</v>
      </c>
      <c r="J851">
        <v>2371896</v>
      </c>
      <c r="K851">
        <v>37.75</v>
      </c>
    </row>
    <row r="852" spans="2:11" hidden="1" x14ac:dyDescent="0.4">
      <c r="B852">
        <v>1851</v>
      </c>
      <c r="C852" t="s">
        <v>44</v>
      </c>
      <c r="D852">
        <v>8.6099999999999996E-3</v>
      </c>
      <c r="E852">
        <v>4.215E-2</v>
      </c>
      <c r="F852">
        <v>2.5</v>
      </c>
      <c r="G852">
        <v>60089</v>
      </c>
      <c r="H852">
        <v>2533</v>
      </c>
      <c r="I852">
        <v>294124</v>
      </c>
      <c r="J852">
        <v>2064840</v>
      </c>
      <c r="K852">
        <v>34.36</v>
      </c>
    </row>
    <row r="853" spans="2:11" hidden="1" x14ac:dyDescent="0.4">
      <c r="B853">
        <v>1851</v>
      </c>
      <c r="C853" t="s">
        <v>45</v>
      </c>
      <c r="D853">
        <v>9.6500000000000006E-3</v>
      </c>
      <c r="E853">
        <v>4.7149999999999997E-2</v>
      </c>
      <c r="F853">
        <v>2.5499999999999998</v>
      </c>
      <c r="G853">
        <v>57556</v>
      </c>
      <c r="H853">
        <v>2714</v>
      </c>
      <c r="I853">
        <v>281131</v>
      </c>
      <c r="J853">
        <v>1770716</v>
      </c>
      <c r="K853">
        <v>30.77</v>
      </c>
    </row>
    <row r="854" spans="2:11" hidden="1" x14ac:dyDescent="0.4">
      <c r="B854">
        <v>1851</v>
      </c>
      <c r="C854" t="s">
        <v>46</v>
      </c>
      <c r="D854">
        <v>1.158E-2</v>
      </c>
      <c r="E854">
        <v>5.6300000000000003E-2</v>
      </c>
      <c r="F854">
        <v>2.54</v>
      </c>
      <c r="G854">
        <v>54842</v>
      </c>
      <c r="H854">
        <v>3087</v>
      </c>
      <c r="I854">
        <v>266603</v>
      </c>
      <c r="J854">
        <v>1489585</v>
      </c>
      <c r="K854">
        <v>27.16</v>
      </c>
    </row>
    <row r="855" spans="2:11" hidden="1" x14ac:dyDescent="0.4">
      <c r="B855">
        <v>1851</v>
      </c>
      <c r="C855" t="s">
        <v>47</v>
      </c>
      <c r="D855">
        <v>1.3899999999999999E-2</v>
      </c>
      <c r="E855">
        <v>6.7229999999999998E-2</v>
      </c>
      <c r="F855">
        <v>2.6</v>
      </c>
      <c r="G855">
        <v>51755</v>
      </c>
      <c r="H855">
        <v>3480</v>
      </c>
      <c r="I855">
        <v>250413</v>
      </c>
      <c r="J855">
        <v>1222982</v>
      </c>
      <c r="K855">
        <v>23.63</v>
      </c>
    </row>
    <row r="856" spans="2:11" hidden="1" x14ac:dyDescent="0.4">
      <c r="B856">
        <v>1851</v>
      </c>
      <c r="C856" t="s">
        <v>48</v>
      </c>
      <c r="D856">
        <v>1.917E-2</v>
      </c>
      <c r="E856">
        <v>9.1560000000000002E-2</v>
      </c>
      <c r="F856">
        <v>2.54</v>
      </c>
      <c r="G856">
        <v>48275</v>
      </c>
      <c r="H856">
        <v>4420</v>
      </c>
      <c r="I856">
        <v>230519</v>
      </c>
      <c r="J856">
        <v>972569</v>
      </c>
      <c r="K856">
        <v>20.149999999999999</v>
      </c>
    </row>
    <row r="857" spans="2:11" hidden="1" x14ac:dyDescent="0.4">
      <c r="B857">
        <v>1851</v>
      </c>
      <c r="C857" t="s">
        <v>49</v>
      </c>
      <c r="D857">
        <v>2.317E-2</v>
      </c>
      <c r="E857">
        <v>0.10972999999999999</v>
      </c>
      <c r="F857">
        <v>2.59</v>
      </c>
      <c r="G857">
        <v>43855</v>
      </c>
      <c r="H857">
        <v>4812</v>
      </c>
      <c r="I857">
        <v>207665</v>
      </c>
      <c r="J857">
        <v>742050</v>
      </c>
      <c r="K857">
        <v>16.920000000000002</v>
      </c>
    </row>
    <row r="858" spans="2:11" hidden="1" x14ac:dyDescent="0.4">
      <c r="B858">
        <v>1851</v>
      </c>
      <c r="C858" t="s">
        <v>50</v>
      </c>
      <c r="D858">
        <v>3.4840000000000003E-2</v>
      </c>
      <c r="E858">
        <v>0.16062000000000001</v>
      </c>
      <c r="F858">
        <v>2.58</v>
      </c>
      <c r="G858">
        <v>39043</v>
      </c>
      <c r="H858">
        <v>6271</v>
      </c>
      <c r="I858">
        <v>180022</v>
      </c>
      <c r="J858">
        <v>534385</v>
      </c>
      <c r="K858">
        <v>13.69</v>
      </c>
    </row>
    <row r="859" spans="2:11" hidden="1" x14ac:dyDescent="0.4">
      <c r="B859">
        <v>1851</v>
      </c>
      <c r="C859" t="s">
        <v>51</v>
      </c>
      <c r="D859">
        <v>5.1610000000000003E-2</v>
      </c>
      <c r="E859">
        <v>0.22943</v>
      </c>
      <c r="F859">
        <v>2.58</v>
      </c>
      <c r="G859">
        <v>32772</v>
      </c>
      <c r="H859">
        <v>7519</v>
      </c>
      <c r="I859">
        <v>145680</v>
      </c>
      <c r="J859">
        <v>354363</v>
      </c>
      <c r="K859">
        <v>10.81</v>
      </c>
    </row>
    <row r="860" spans="2:11" hidden="1" x14ac:dyDescent="0.4">
      <c r="B860">
        <v>1851</v>
      </c>
      <c r="C860" t="s">
        <v>52</v>
      </c>
      <c r="D860">
        <v>8.2699999999999996E-2</v>
      </c>
      <c r="E860">
        <v>0.34259000000000001</v>
      </c>
      <c r="F860">
        <v>2.5</v>
      </c>
      <c r="G860">
        <v>25253</v>
      </c>
      <c r="H860">
        <v>8652</v>
      </c>
      <c r="I860">
        <v>104610</v>
      </c>
      <c r="J860">
        <v>208683</v>
      </c>
      <c r="K860">
        <v>8.26</v>
      </c>
    </row>
    <row r="861" spans="2:11" hidden="1" x14ac:dyDescent="0.4">
      <c r="B861">
        <v>1851</v>
      </c>
      <c r="C861" t="s">
        <v>53</v>
      </c>
      <c r="D861">
        <v>0.11699</v>
      </c>
      <c r="E861">
        <v>0.45016</v>
      </c>
      <c r="F861">
        <v>2.44</v>
      </c>
      <c r="G861">
        <v>16602</v>
      </c>
      <c r="H861">
        <v>7473</v>
      </c>
      <c r="I861">
        <v>63881</v>
      </c>
      <c r="J861">
        <v>104073</v>
      </c>
      <c r="K861">
        <v>6.27</v>
      </c>
    </row>
    <row r="862" spans="2:11" hidden="1" x14ac:dyDescent="0.4">
      <c r="B862">
        <v>1851</v>
      </c>
      <c r="C862" t="s">
        <v>54</v>
      </c>
      <c r="D862">
        <v>0.20358000000000001</v>
      </c>
      <c r="E862">
        <v>0.65364</v>
      </c>
      <c r="F862">
        <v>2.2599999999999998</v>
      </c>
      <c r="G862">
        <v>9128</v>
      </c>
      <c r="H862">
        <v>5967</v>
      </c>
      <c r="I862">
        <v>29309</v>
      </c>
      <c r="J862">
        <v>40192</v>
      </c>
      <c r="K862">
        <v>4.4000000000000004</v>
      </c>
    </row>
    <row r="863" spans="2:11" hidden="1" x14ac:dyDescent="0.4">
      <c r="B863">
        <v>1851</v>
      </c>
      <c r="C863" t="s">
        <v>55</v>
      </c>
      <c r="D863">
        <v>0.27401999999999999</v>
      </c>
      <c r="E863">
        <v>0.75709000000000004</v>
      </c>
      <c r="F863">
        <v>2.0499999999999998</v>
      </c>
      <c r="G863">
        <v>3162</v>
      </c>
      <c r="H863">
        <v>2394</v>
      </c>
      <c r="I863">
        <v>8735</v>
      </c>
      <c r="J863">
        <v>10883</v>
      </c>
      <c r="K863">
        <v>3.44</v>
      </c>
    </row>
    <row r="864" spans="2:11" hidden="1" x14ac:dyDescent="0.4">
      <c r="B864">
        <v>1851</v>
      </c>
      <c r="C864" t="s">
        <v>56</v>
      </c>
      <c r="D864">
        <v>0.34225</v>
      </c>
      <c r="E864">
        <v>0.82538</v>
      </c>
      <c r="F864">
        <v>1.86</v>
      </c>
      <c r="G864">
        <v>768</v>
      </c>
      <c r="H864">
        <v>634</v>
      </c>
      <c r="I864">
        <v>1852</v>
      </c>
      <c r="J864">
        <v>2148</v>
      </c>
      <c r="K864">
        <v>2.8</v>
      </c>
    </row>
    <row r="865" spans="2:11" hidden="1" x14ac:dyDescent="0.4">
      <c r="B865">
        <v>1851</v>
      </c>
      <c r="C865" t="s">
        <v>57</v>
      </c>
      <c r="D865">
        <v>0.44499</v>
      </c>
      <c r="E865">
        <v>0.90468000000000004</v>
      </c>
      <c r="F865">
        <v>1.72</v>
      </c>
      <c r="G865">
        <v>134</v>
      </c>
      <c r="H865">
        <v>121</v>
      </c>
      <c r="I865">
        <v>273</v>
      </c>
      <c r="J865">
        <v>296</v>
      </c>
      <c r="K865">
        <v>2.21</v>
      </c>
    </row>
    <row r="866" spans="2:11" hidden="1" x14ac:dyDescent="0.4">
      <c r="B866">
        <v>1851</v>
      </c>
      <c r="C866" t="s">
        <v>58</v>
      </c>
      <c r="D866">
        <v>0.54008999999999996</v>
      </c>
      <c r="E866">
        <v>0.94355</v>
      </c>
      <c r="F866">
        <v>1.55</v>
      </c>
      <c r="G866">
        <v>13</v>
      </c>
      <c r="H866">
        <v>12</v>
      </c>
      <c r="I866">
        <v>22</v>
      </c>
      <c r="J866">
        <v>23</v>
      </c>
      <c r="K866">
        <v>1.84</v>
      </c>
    </row>
    <row r="867" spans="2:11" hidden="1" x14ac:dyDescent="0.4">
      <c r="B867">
        <v>1851</v>
      </c>
      <c r="C867" t="s">
        <v>59</v>
      </c>
      <c r="D867">
        <v>0.63273999999999997</v>
      </c>
      <c r="E867">
        <v>0.96626999999999996</v>
      </c>
      <c r="F867">
        <v>1.41</v>
      </c>
      <c r="G867">
        <v>1</v>
      </c>
      <c r="H867">
        <v>1</v>
      </c>
      <c r="I867">
        <v>1</v>
      </c>
      <c r="J867">
        <v>1</v>
      </c>
      <c r="K867">
        <v>1.57</v>
      </c>
    </row>
    <row r="868" spans="2:11" hidden="1" x14ac:dyDescent="0.4">
      <c r="B868">
        <v>1851</v>
      </c>
      <c r="C868" t="s">
        <v>60</v>
      </c>
      <c r="D868">
        <v>0.70487</v>
      </c>
      <c r="E868">
        <v>1</v>
      </c>
      <c r="F868">
        <v>1.42</v>
      </c>
      <c r="G868">
        <v>0</v>
      </c>
      <c r="H868">
        <v>0</v>
      </c>
      <c r="I868">
        <v>0</v>
      </c>
      <c r="J868">
        <v>0</v>
      </c>
      <c r="K868">
        <v>1.42</v>
      </c>
    </row>
    <row r="869" spans="2:11" hidden="1" x14ac:dyDescent="0.4">
      <c r="B869">
        <v>1852</v>
      </c>
      <c r="C869">
        <v>0</v>
      </c>
      <c r="D869">
        <v>0.19553999999999999</v>
      </c>
      <c r="E869">
        <v>0.17197000000000001</v>
      </c>
      <c r="F869">
        <v>0.3</v>
      </c>
      <c r="G869">
        <v>100000</v>
      </c>
      <c r="H869">
        <v>17197</v>
      </c>
      <c r="I869">
        <v>87948</v>
      </c>
      <c r="J869">
        <v>4075736</v>
      </c>
      <c r="K869">
        <v>40.76</v>
      </c>
    </row>
    <row r="870" spans="2:11" hidden="1" x14ac:dyDescent="0.4">
      <c r="B870">
        <v>1852</v>
      </c>
      <c r="C870" s="4">
        <v>44287</v>
      </c>
      <c r="D870">
        <v>3.381E-2</v>
      </c>
      <c r="E870">
        <v>0.12478</v>
      </c>
      <c r="F870">
        <v>1.52</v>
      </c>
      <c r="G870">
        <v>82803</v>
      </c>
      <c r="H870">
        <v>10332</v>
      </c>
      <c r="I870">
        <v>305610</v>
      </c>
      <c r="J870">
        <v>3987788</v>
      </c>
      <c r="K870">
        <v>48.16</v>
      </c>
    </row>
    <row r="871" spans="2:11" hidden="1" x14ac:dyDescent="0.4">
      <c r="B871">
        <v>1852</v>
      </c>
      <c r="C871" s="4">
        <v>44444</v>
      </c>
      <c r="D871">
        <v>9.3900000000000008E-3</v>
      </c>
      <c r="E871">
        <v>4.5690000000000001E-2</v>
      </c>
      <c r="F871">
        <v>2.09</v>
      </c>
      <c r="G871">
        <v>72471</v>
      </c>
      <c r="H871">
        <v>3311</v>
      </c>
      <c r="I871">
        <v>352713</v>
      </c>
      <c r="J871">
        <v>3682178</v>
      </c>
      <c r="K871">
        <v>50.81</v>
      </c>
    </row>
    <row r="872" spans="2:11" hidden="1" x14ac:dyDescent="0.4">
      <c r="B872">
        <v>1852</v>
      </c>
      <c r="C872" s="5">
        <v>41913</v>
      </c>
      <c r="D872">
        <v>4.8900000000000002E-3</v>
      </c>
      <c r="E872">
        <v>2.4119999999999999E-2</v>
      </c>
      <c r="F872">
        <v>2.42</v>
      </c>
      <c r="G872">
        <v>69160</v>
      </c>
      <c r="H872">
        <v>1668</v>
      </c>
      <c r="I872">
        <v>341493</v>
      </c>
      <c r="J872">
        <v>3329465</v>
      </c>
      <c r="K872">
        <v>48.14</v>
      </c>
    </row>
    <row r="873" spans="2:11" hidden="1" x14ac:dyDescent="0.4">
      <c r="B873">
        <v>1852</v>
      </c>
      <c r="C873" t="s">
        <v>41</v>
      </c>
      <c r="D873">
        <v>6.2899999999999996E-3</v>
      </c>
      <c r="E873">
        <v>3.1009999999999999E-2</v>
      </c>
      <c r="F873">
        <v>2.7</v>
      </c>
      <c r="G873">
        <v>67491</v>
      </c>
      <c r="H873">
        <v>2093</v>
      </c>
      <c r="I873">
        <v>332642</v>
      </c>
      <c r="J873">
        <v>2987972</v>
      </c>
      <c r="K873">
        <v>44.27</v>
      </c>
    </row>
    <row r="874" spans="2:11" hidden="1" x14ac:dyDescent="0.4">
      <c r="B874">
        <v>1852</v>
      </c>
      <c r="C874" t="s">
        <v>42</v>
      </c>
      <c r="D874">
        <v>9.7699999999999992E-3</v>
      </c>
      <c r="E874">
        <v>4.7710000000000002E-2</v>
      </c>
      <c r="F874">
        <v>2.56</v>
      </c>
      <c r="G874">
        <v>65398</v>
      </c>
      <c r="H874">
        <v>3120</v>
      </c>
      <c r="I874">
        <v>319380</v>
      </c>
      <c r="J874">
        <v>2655330</v>
      </c>
      <c r="K874">
        <v>40.6</v>
      </c>
    </row>
    <row r="875" spans="2:11" hidden="1" x14ac:dyDescent="0.4">
      <c r="B875">
        <v>1852</v>
      </c>
      <c r="C875" t="s">
        <v>43</v>
      </c>
      <c r="D875">
        <v>9.3100000000000006E-3</v>
      </c>
      <c r="E875">
        <v>4.5440000000000001E-2</v>
      </c>
      <c r="F875">
        <v>2.42</v>
      </c>
      <c r="G875">
        <v>62278</v>
      </c>
      <c r="H875">
        <v>2830</v>
      </c>
      <c r="I875">
        <v>304084</v>
      </c>
      <c r="J875">
        <v>2335950</v>
      </c>
      <c r="K875">
        <v>37.51</v>
      </c>
    </row>
    <row r="876" spans="2:11" hidden="1" x14ac:dyDescent="0.4">
      <c r="B876">
        <v>1852</v>
      </c>
      <c r="C876" t="s">
        <v>44</v>
      </c>
      <c r="D876">
        <v>8.7500000000000008E-3</v>
      </c>
      <c r="E876">
        <v>4.2819999999999997E-2</v>
      </c>
      <c r="F876">
        <v>2.5</v>
      </c>
      <c r="G876">
        <v>59449</v>
      </c>
      <c r="H876">
        <v>2546</v>
      </c>
      <c r="I876">
        <v>290886</v>
      </c>
      <c r="J876">
        <v>2031867</v>
      </c>
      <c r="K876">
        <v>34.18</v>
      </c>
    </row>
    <row r="877" spans="2:11" hidden="1" x14ac:dyDescent="0.4">
      <c r="B877">
        <v>1852</v>
      </c>
      <c r="C877" t="s">
        <v>45</v>
      </c>
      <c r="D877">
        <v>1.0030000000000001E-2</v>
      </c>
      <c r="E877">
        <v>4.8959999999999997E-2</v>
      </c>
      <c r="F877">
        <v>2.5499999999999998</v>
      </c>
      <c r="G877">
        <v>56903</v>
      </c>
      <c r="H877">
        <v>2786</v>
      </c>
      <c r="I877">
        <v>277683</v>
      </c>
      <c r="J877">
        <v>1740980</v>
      </c>
      <c r="K877">
        <v>30.6</v>
      </c>
    </row>
    <row r="878" spans="2:11" hidden="1" x14ac:dyDescent="0.4">
      <c r="B878">
        <v>1852</v>
      </c>
      <c r="C878" t="s">
        <v>46</v>
      </c>
      <c r="D878">
        <v>1.18E-2</v>
      </c>
      <c r="E878">
        <v>5.731E-2</v>
      </c>
      <c r="F878">
        <v>2.5299999999999998</v>
      </c>
      <c r="G878">
        <v>54117</v>
      </c>
      <c r="H878">
        <v>3102</v>
      </c>
      <c r="I878">
        <v>262931</v>
      </c>
      <c r="J878">
        <v>1463297</v>
      </c>
      <c r="K878">
        <v>27.04</v>
      </c>
    </row>
    <row r="879" spans="2:11" hidden="1" x14ac:dyDescent="0.4">
      <c r="B879">
        <v>1852</v>
      </c>
      <c r="C879" t="s">
        <v>47</v>
      </c>
      <c r="D879">
        <v>1.406E-2</v>
      </c>
      <c r="E879">
        <v>6.7989999999999995E-2</v>
      </c>
      <c r="F879">
        <v>2.6</v>
      </c>
      <c r="G879">
        <v>51016</v>
      </c>
      <c r="H879">
        <v>3468</v>
      </c>
      <c r="I879">
        <v>246742</v>
      </c>
      <c r="J879">
        <v>1200366</v>
      </c>
      <c r="K879">
        <v>23.53</v>
      </c>
    </row>
    <row r="880" spans="2:11" hidden="1" x14ac:dyDescent="0.4">
      <c r="B880">
        <v>1852</v>
      </c>
      <c r="C880" t="s">
        <v>48</v>
      </c>
      <c r="D880">
        <v>1.9529999999999999E-2</v>
      </c>
      <c r="E880">
        <v>9.3189999999999995E-2</v>
      </c>
      <c r="F880">
        <v>2.54</v>
      </c>
      <c r="G880">
        <v>47547</v>
      </c>
      <c r="H880">
        <v>4431</v>
      </c>
      <c r="I880">
        <v>226851</v>
      </c>
      <c r="J880">
        <v>953624</v>
      </c>
      <c r="K880">
        <v>20.059999999999999</v>
      </c>
    </row>
    <row r="881" spans="2:11" hidden="1" x14ac:dyDescent="0.4">
      <c r="B881">
        <v>1852</v>
      </c>
      <c r="C881" t="s">
        <v>49</v>
      </c>
      <c r="D881">
        <v>2.3740000000000001E-2</v>
      </c>
      <c r="E881">
        <v>0.11225</v>
      </c>
      <c r="F881">
        <v>2.57</v>
      </c>
      <c r="G881">
        <v>43116</v>
      </c>
      <c r="H881">
        <v>4840</v>
      </c>
      <c r="I881">
        <v>203843</v>
      </c>
      <c r="J881">
        <v>726773</v>
      </c>
      <c r="K881">
        <v>16.86</v>
      </c>
    </row>
    <row r="882" spans="2:11" hidden="1" x14ac:dyDescent="0.4">
      <c r="B882">
        <v>1852</v>
      </c>
      <c r="C882" t="s">
        <v>50</v>
      </c>
      <c r="D882">
        <v>3.4299999999999997E-2</v>
      </c>
      <c r="E882">
        <v>0.15839</v>
      </c>
      <c r="F882">
        <v>2.59</v>
      </c>
      <c r="G882">
        <v>38276</v>
      </c>
      <c r="H882">
        <v>6063</v>
      </c>
      <c r="I882">
        <v>176773</v>
      </c>
      <c r="J882">
        <v>522930</v>
      </c>
      <c r="K882">
        <v>13.66</v>
      </c>
    </row>
    <row r="883" spans="2:11" hidden="1" x14ac:dyDescent="0.4">
      <c r="B883">
        <v>1852</v>
      </c>
      <c r="C883" t="s">
        <v>51</v>
      </c>
      <c r="D883">
        <v>5.3100000000000001E-2</v>
      </c>
      <c r="E883">
        <v>0.23536000000000001</v>
      </c>
      <c r="F883">
        <v>2.59</v>
      </c>
      <c r="G883">
        <v>32214</v>
      </c>
      <c r="H883">
        <v>7582</v>
      </c>
      <c r="I883">
        <v>142777</v>
      </c>
      <c r="J883">
        <v>346156</v>
      </c>
      <c r="K883">
        <v>10.75</v>
      </c>
    </row>
    <row r="884" spans="2:11" hidden="1" x14ac:dyDescent="0.4">
      <c r="B884">
        <v>1852</v>
      </c>
      <c r="C884" t="s">
        <v>52</v>
      </c>
      <c r="D884">
        <v>8.4159999999999999E-2</v>
      </c>
      <c r="E884">
        <v>0.34723999999999999</v>
      </c>
      <c r="F884">
        <v>2.48</v>
      </c>
      <c r="G884">
        <v>24632</v>
      </c>
      <c r="H884">
        <v>8553</v>
      </c>
      <c r="I884">
        <v>101624</v>
      </c>
      <c r="J884">
        <v>203380</v>
      </c>
      <c r="K884">
        <v>8.26</v>
      </c>
    </row>
    <row r="885" spans="2:11" hidden="1" x14ac:dyDescent="0.4">
      <c r="B885">
        <v>1852</v>
      </c>
      <c r="C885" t="s">
        <v>53</v>
      </c>
      <c r="D885">
        <v>0.11623</v>
      </c>
      <c r="E885">
        <v>0.44734000000000002</v>
      </c>
      <c r="F885">
        <v>2.4300000000000002</v>
      </c>
      <c r="G885">
        <v>16079</v>
      </c>
      <c r="H885">
        <v>7193</v>
      </c>
      <c r="I885">
        <v>61880</v>
      </c>
      <c r="J885">
        <v>101756</v>
      </c>
      <c r="K885">
        <v>6.33</v>
      </c>
    </row>
    <row r="886" spans="2:11" hidden="1" x14ac:dyDescent="0.4">
      <c r="B886">
        <v>1852</v>
      </c>
      <c r="C886" t="s">
        <v>54</v>
      </c>
      <c r="D886">
        <v>0.19752</v>
      </c>
      <c r="E886">
        <v>0.64200999999999997</v>
      </c>
      <c r="F886">
        <v>2.27</v>
      </c>
      <c r="G886">
        <v>8886</v>
      </c>
      <c r="H886">
        <v>5705</v>
      </c>
      <c r="I886">
        <v>28883</v>
      </c>
      <c r="J886">
        <v>39876</v>
      </c>
      <c r="K886">
        <v>4.49</v>
      </c>
    </row>
    <row r="887" spans="2:11" hidden="1" x14ac:dyDescent="0.4">
      <c r="B887">
        <v>1852</v>
      </c>
      <c r="C887" t="s">
        <v>55</v>
      </c>
      <c r="D887">
        <v>0.27350000000000002</v>
      </c>
      <c r="E887">
        <v>0.75844</v>
      </c>
      <c r="F887">
        <v>2.06</v>
      </c>
      <c r="G887">
        <v>3181</v>
      </c>
      <c r="H887">
        <v>2413</v>
      </c>
      <c r="I887">
        <v>8822</v>
      </c>
      <c r="J887">
        <v>10993</v>
      </c>
      <c r="K887">
        <v>3.46</v>
      </c>
    </row>
    <row r="888" spans="2:11" hidden="1" x14ac:dyDescent="0.4">
      <c r="B888">
        <v>1852</v>
      </c>
      <c r="C888" t="s">
        <v>56</v>
      </c>
      <c r="D888">
        <v>0.33712999999999999</v>
      </c>
      <c r="E888">
        <v>0.81606999999999996</v>
      </c>
      <c r="F888">
        <v>1.84</v>
      </c>
      <c r="G888">
        <v>768</v>
      </c>
      <c r="H888">
        <v>627</v>
      </c>
      <c r="I888">
        <v>1860</v>
      </c>
      <c r="J888">
        <v>2171</v>
      </c>
      <c r="K888">
        <v>2.83</v>
      </c>
    </row>
    <row r="889" spans="2:11" hidden="1" x14ac:dyDescent="0.4">
      <c r="B889">
        <v>1852</v>
      </c>
      <c r="C889" t="s">
        <v>57</v>
      </c>
      <c r="D889">
        <v>0.44636999999999999</v>
      </c>
      <c r="E889">
        <v>0.90569999999999995</v>
      </c>
      <c r="F889">
        <v>1.72</v>
      </c>
      <c r="G889">
        <v>141</v>
      </c>
      <c r="H889">
        <v>128</v>
      </c>
      <c r="I889">
        <v>287</v>
      </c>
      <c r="J889">
        <v>311</v>
      </c>
      <c r="K889">
        <v>2.2000000000000002</v>
      </c>
    </row>
    <row r="890" spans="2:11" hidden="1" x14ac:dyDescent="0.4">
      <c r="B890">
        <v>1852</v>
      </c>
      <c r="C890" t="s">
        <v>58</v>
      </c>
      <c r="D890">
        <v>0.54478000000000004</v>
      </c>
      <c r="E890">
        <v>0.94520999999999999</v>
      </c>
      <c r="F890">
        <v>1.55</v>
      </c>
      <c r="G890">
        <v>13</v>
      </c>
      <c r="H890">
        <v>13</v>
      </c>
      <c r="I890">
        <v>23</v>
      </c>
      <c r="J890">
        <v>24</v>
      </c>
      <c r="K890">
        <v>1.82</v>
      </c>
    </row>
    <row r="891" spans="2:11" hidden="1" x14ac:dyDescent="0.4">
      <c r="B891">
        <v>1852</v>
      </c>
      <c r="C891" t="s">
        <v>59</v>
      </c>
      <c r="D891">
        <v>0.64026000000000005</v>
      </c>
      <c r="E891">
        <v>0.96779000000000004</v>
      </c>
      <c r="F891">
        <v>1.4</v>
      </c>
      <c r="G891">
        <v>1</v>
      </c>
      <c r="H891">
        <v>1</v>
      </c>
      <c r="I891">
        <v>1</v>
      </c>
      <c r="J891">
        <v>1</v>
      </c>
      <c r="K891">
        <v>1.56</v>
      </c>
    </row>
    <row r="892" spans="2:11" hidden="1" x14ac:dyDescent="0.4">
      <c r="B892">
        <v>1852</v>
      </c>
      <c r="C892" t="s">
        <v>60</v>
      </c>
      <c r="D892">
        <v>0.71418999999999999</v>
      </c>
      <c r="E892">
        <v>1</v>
      </c>
      <c r="F892">
        <v>1.4</v>
      </c>
      <c r="G892">
        <v>0</v>
      </c>
      <c r="H892">
        <v>0</v>
      </c>
      <c r="I892">
        <v>0</v>
      </c>
      <c r="J892">
        <v>0</v>
      </c>
      <c r="K892">
        <v>1.4</v>
      </c>
    </row>
    <row r="893" spans="2:11" hidden="1" x14ac:dyDescent="0.4">
      <c r="B893">
        <v>1853</v>
      </c>
      <c r="C893">
        <v>0</v>
      </c>
      <c r="D893">
        <v>0.18074999999999999</v>
      </c>
      <c r="E893">
        <v>0.16042999999999999</v>
      </c>
      <c r="F893">
        <v>0.3</v>
      </c>
      <c r="G893">
        <v>100000</v>
      </c>
      <c r="H893">
        <v>16043</v>
      </c>
      <c r="I893">
        <v>88756</v>
      </c>
      <c r="J893">
        <v>4189823</v>
      </c>
      <c r="K893">
        <v>41.9</v>
      </c>
    </row>
    <row r="894" spans="2:11" hidden="1" x14ac:dyDescent="0.4">
      <c r="B894">
        <v>1853</v>
      </c>
      <c r="C894" s="4">
        <v>44287</v>
      </c>
      <c r="D894">
        <v>3.091E-2</v>
      </c>
      <c r="E894">
        <v>0.11479</v>
      </c>
      <c r="F894">
        <v>1.51</v>
      </c>
      <c r="G894">
        <v>83957</v>
      </c>
      <c r="H894">
        <v>9637</v>
      </c>
      <c r="I894">
        <v>311808</v>
      </c>
      <c r="J894">
        <v>4101067</v>
      </c>
      <c r="K894">
        <v>48.85</v>
      </c>
    </row>
    <row r="895" spans="2:11" hidden="1" x14ac:dyDescent="0.4">
      <c r="B895">
        <v>1853</v>
      </c>
      <c r="C895" s="4">
        <v>44444</v>
      </c>
      <c r="D895">
        <v>7.9699999999999997E-3</v>
      </c>
      <c r="E895">
        <v>3.8929999999999999E-2</v>
      </c>
      <c r="F895">
        <v>2.06</v>
      </c>
      <c r="G895">
        <v>74319</v>
      </c>
      <c r="H895">
        <v>2893</v>
      </c>
      <c r="I895">
        <v>363104</v>
      </c>
      <c r="J895">
        <v>3789258</v>
      </c>
      <c r="K895">
        <v>50.99</v>
      </c>
    </row>
    <row r="896" spans="2:11" hidden="1" x14ac:dyDescent="0.4">
      <c r="B896">
        <v>1853</v>
      </c>
      <c r="C896" s="5">
        <v>41913</v>
      </c>
      <c r="D896">
        <v>4.9500000000000004E-3</v>
      </c>
      <c r="E896">
        <v>2.443E-2</v>
      </c>
      <c r="F896">
        <v>2.5099999999999998</v>
      </c>
      <c r="G896">
        <v>71426</v>
      </c>
      <c r="H896">
        <v>1745</v>
      </c>
      <c r="I896">
        <v>352785</v>
      </c>
      <c r="J896">
        <v>3426154</v>
      </c>
      <c r="K896">
        <v>47.97</v>
      </c>
    </row>
    <row r="897" spans="2:11" hidden="1" x14ac:dyDescent="0.4">
      <c r="B897">
        <v>1853</v>
      </c>
      <c r="C897" t="s">
        <v>41</v>
      </c>
      <c r="D897">
        <v>6.7000000000000002E-3</v>
      </c>
      <c r="E897">
        <v>3.2980000000000002E-2</v>
      </c>
      <c r="F897">
        <v>2.72</v>
      </c>
      <c r="G897">
        <v>69682</v>
      </c>
      <c r="H897">
        <v>2298</v>
      </c>
      <c r="I897">
        <v>343170</v>
      </c>
      <c r="J897">
        <v>3073369</v>
      </c>
      <c r="K897">
        <v>44.11</v>
      </c>
    </row>
    <row r="898" spans="2:11" hidden="1" x14ac:dyDescent="0.4">
      <c r="B898">
        <v>1853</v>
      </c>
      <c r="C898" t="s">
        <v>42</v>
      </c>
      <c r="D898">
        <v>1.0829999999999999E-2</v>
      </c>
      <c r="E898">
        <v>5.2749999999999998E-2</v>
      </c>
      <c r="F898">
        <v>2.5499999999999998</v>
      </c>
      <c r="G898">
        <v>67384</v>
      </c>
      <c r="H898">
        <v>3555</v>
      </c>
      <c r="I898">
        <v>328194</v>
      </c>
      <c r="J898">
        <v>2730199</v>
      </c>
      <c r="K898">
        <v>40.520000000000003</v>
      </c>
    </row>
    <row r="899" spans="2:11" hidden="1" x14ac:dyDescent="0.4">
      <c r="B899">
        <v>1853</v>
      </c>
      <c r="C899" t="s">
        <v>43</v>
      </c>
      <c r="D899">
        <v>9.3399999999999993E-3</v>
      </c>
      <c r="E899">
        <v>4.5589999999999999E-2</v>
      </c>
      <c r="F899">
        <v>2.38</v>
      </c>
      <c r="G899">
        <v>63829</v>
      </c>
      <c r="H899">
        <v>2910</v>
      </c>
      <c r="I899">
        <v>311527</v>
      </c>
      <c r="J899">
        <v>2402005</v>
      </c>
      <c r="K899">
        <v>37.630000000000003</v>
      </c>
    </row>
    <row r="900" spans="2:11" hidden="1" x14ac:dyDescent="0.4">
      <c r="B900">
        <v>1853</v>
      </c>
      <c r="C900" t="s">
        <v>44</v>
      </c>
      <c r="D900">
        <v>8.6899999999999998E-3</v>
      </c>
      <c r="E900">
        <v>4.2509999999999999E-2</v>
      </c>
      <c r="F900">
        <v>2.5099999999999998</v>
      </c>
      <c r="G900">
        <v>60919</v>
      </c>
      <c r="H900">
        <v>2590</v>
      </c>
      <c r="I900">
        <v>298136</v>
      </c>
      <c r="J900">
        <v>2090477</v>
      </c>
      <c r="K900">
        <v>34.32</v>
      </c>
    </row>
    <row r="901" spans="2:11" hidden="1" x14ac:dyDescent="0.4">
      <c r="B901">
        <v>1853</v>
      </c>
      <c r="C901" t="s">
        <v>45</v>
      </c>
      <c r="D901">
        <v>9.6600000000000002E-3</v>
      </c>
      <c r="E901">
        <v>4.7169999999999997E-2</v>
      </c>
      <c r="F901">
        <v>2.54</v>
      </c>
      <c r="G901">
        <v>58329</v>
      </c>
      <c r="H901">
        <v>2752</v>
      </c>
      <c r="I901">
        <v>284865</v>
      </c>
      <c r="J901">
        <v>1792341</v>
      </c>
      <c r="K901">
        <v>30.73</v>
      </c>
    </row>
    <row r="902" spans="2:11" hidden="1" x14ac:dyDescent="0.4">
      <c r="B902">
        <v>1853</v>
      </c>
      <c r="C902" t="s">
        <v>46</v>
      </c>
      <c r="D902">
        <v>1.124E-2</v>
      </c>
      <c r="E902">
        <v>5.4679999999999999E-2</v>
      </c>
      <c r="F902">
        <v>2.54</v>
      </c>
      <c r="G902">
        <v>55578</v>
      </c>
      <c r="H902">
        <v>3039</v>
      </c>
      <c r="I902">
        <v>270417</v>
      </c>
      <c r="J902">
        <v>1507477</v>
      </c>
      <c r="K902">
        <v>27.12</v>
      </c>
    </row>
    <row r="903" spans="2:11" hidden="1" x14ac:dyDescent="0.4">
      <c r="B903">
        <v>1853</v>
      </c>
      <c r="C903" t="s">
        <v>47</v>
      </c>
      <c r="D903">
        <v>1.341E-2</v>
      </c>
      <c r="E903">
        <v>6.4949999999999994E-2</v>
      </c>
      <c r="F903">
        <v>2.58</v>
      </c>
      <c r="G903">
        <v>52539</v>
      </c>
      <c r="H903">
        <v>3413</v>
      </c>
      <c r="I903">
        <v>254437</v>
      </c>
      <c r="J903">
        <v>1237059</v>
      </c>
      <c r="K903">
        <v>23.55</v>
      </c>
    </row>
    <row r="904" spans="2:11" hidden="1" x14ac:dyDescent="0.4">
      <c r="B904">
        <v>1853</v>
      </c>
      <c r="C904" t="s">
        <v>48</v>
      </c>
      <c r="D904">
        <v>1.8429999999999998E-2</v>
      </c>
      <c r="E904">
        <v>8.8230000000000003E-2</v>
      </c>
      <c r="F904">
        <v>2.58</v>
      </c>
      <c r="G904">
        <v>49126</v>
      </c>
      <c r="H904">
        <v>4335</v>
      </c>
      <c r="I904">
        <v>235137</v>
      </c>
      <c r="J904">
        <v>982622</v>
      </c>
      <c r="K904">
        <v>20</v>
      </c>
    </row>
    <row r="905" spans="2:11" hidden="1" x14ac:dyDescent="0.4">
      <c r="B905">
        <v>1853</v>
      </c>
      <c r="C905" t="s">
        <v>49</v>
      </c>
      <c r="D905">
        <v>2.4340000000000001E-2</v>
      </c>
      <c r="E905">
        <v>0.11491</v>
      </c>
      <c r="F905">
        <v>2.57</v>
      </c>
      <c r="G905">
        <v>44792</v>
      </c>
      <c r="H905">
        <v>5147</v>
      </c>
      <c r="I905">
        <v>211474</v>
      </c>
      <c r="J905">
        <v>747485</v>
      </c>
      <c r="K905">
        <v>16.690000000000001</v>
      </c>
    </row>
    <row r="906" spans="2:11" hidden="1" x14ac:dyDescent="0.4">
      <c r="B906">
        <v>1853</v>
      </c>
      <c r="C906" t="s">
        <v>50</v>
      </c>
      <c r="D906">
        <v>3.39E-2</v>
      </c>
      <c r="E906">
        <v>0.15668000000000001</v>
      </c>
      <c r="F906">
        <v>2.58</v>
      </c>
      <c r="G906">
        <v>39645</v>
      </c>
      <c r="H906">
        <v>6212</v>
      </c>
      <c r="I906">
        <v>183214</v>
      </c>
      <c r="J906">
        <v>536012</v>
      </c>
      <c r="K906">
        <v>13.52</v>
      </c>
    </row>
    <row r="907" spans="2:11" hidden="1" x14ac:dyDescent="0.4">
      <c r="B907">
        <v>1853</v>
      </c>
      <c r="C907" t="s">
        <v>51</v>
      </c>
      <c r="D907">
        <v>5.2580000000000002E-2</v>
      </c>
      <c r="E907">
        <v>0.2334</v>
      </c>
      <c r="F907">
        <v>2.6</v>
      </c>
      <c r="G907">
        <v>33433</v>
      </c>
      <c r="H907">
        <v>7803</v>
      </c>
      <c r="I907">
        <v>148419</v>
      </c>
      <c r="J907">
        <v>352798</v>
      </c>
      <c r="K907">
        <v>10.55</v>
      </c>
    </row>
    <row r="908" spans="2:11" hidden="1" x14ac:dyDescent="0.4">
      <c r="B908">
        <v>1853</v>
      </c>
      <c r="C908" t="s">
        <v>52</v>
      </c>
      <c r="D908">
        <v>8.7179999999999994E-2</v>
      </c>
      <c r="E908">
        <v>0.35796</v>
      </c>
      <c r="F908">
        <v>2.5</v>
      </c>
      <c r="G908">
        <v>25630</v>
      </c>
      <c r="H908">
        <v>9174</v>
      </c>
      <c r="I908">
        <v>105235</v>
      </c>
      <c r="J908">
        <v>204379</v>
      </c>
      <c r="K908">
        <v>7.97</v>
      </c>
    </row>
    <row r="909" spans="2:11" hidden="1" x14ac:dyDescent="0.4">
      <c r="B909">
        <v>1853</v>
      </c>
      <c r="C909" t="s">
        <v>53</v>
      </c>
      <c r="D909">
        <v>0.12787999999999999</v>
      </c>
      <c r="E909">
        <v>0.47941</v>
      </c>
      <c r="F909">
        <v>2.39</v>
      </c>
      <c r="G909">
        <v>16455</v>
      </c>
      <c r="H909">
        <v>7889</v>
      </c>
      <c r="I909">
        <v>61690</v>
      </c>
      <c r="J909">
        <v>99144</v>
      </c>
      <c r="K909">
        <v>6.03</v>
      </c>
    </row>
    <row r="910" spans="2:11" hidden="1" x14ac:dyDescent="0.4">
      <c r="B910">
        <v>1853</v>
      </c>
      <c r="C910" t="s">
        <v>54</v>
      </c>
      <c r="D910">
        <v>0.20338999999999999</v>
      </c>
      <c r="E910">
        <v>0.65149999999999997</v>
      </c>
      <c r="F910">
        <v>2.2400000000000002</v>
      </c>
      <c r="G910">
        <v>8567</v>
      </c>
      <c r="H910">
        <v>5581</v>
      </c>
      <c r="I910">
        <v>27440</v>
      </c>
      <c r="J910">
        <v>37454</v>
      </c>
      <c r="K910">
        <v>4.37</v>
      </c>
    </row>
    <row r="911" spans="2:11" hidden="1" x14ac:dyDescent="0.4">
      <c r="B911">
        <v>1853</v>
      </c>
      <c r="C911" t="s">
        <v>55</v>
      </c>
      <c r="D911">
        <v>0.28069</v>
      </c>
      <c r="E911">
        <v>0.76873999999999998</v>
      </c>
      <c r="F911">
        <v>2.06</v>
      </c>
      <c r="G911">
        <v>2985</v>
      </c>
      <c r="H911">
        <v>2295</v>
      </c>
      <c r="I911">
        <v>8176</v>
      </c>
      <c r="J911">
        <v>10014</v>
      </c>
      <c r="K911">
        <v>3.35</v>
      </c>
    </row>
    <row r="912" spans="2:11" hidden="1" x14ac:dyDescent="0.4">
      <c r="B912">
        <v>1853</v>
      </c>
      <c r="C912" t="s">
        <v>56</v>
      </c>
      <c r="D912">
        <v>0.36132999999999998</v>
      </c>
      <c r="E912">
        <v>0.84079999999999999</v>
      </c>
      <c r="F912">
        <v>1.82</v>
      </c>
      <c r="G912">
        <v>690</v>
      </c>
      <c r="H912">
        <v>580</v>
      </c>
      <c r="I912">
        <v>1607</v>
      </c>
      <c r="J912">
        <v>1837</v>
      </c>
      <c r="K912">
        <v>2.66</v>
      </c>
    </row>
    <row r="913" spans="2:11" hidden="1" x14ac:dyDescent="0.4">
      <c r="B913">
        <v>1853</v>
      </c>
      <c r="C913" t="s">
        <v>57</v>
      </c>
      <c r="D913">
        <v>0.46866999999999998</v>
      </c>
      <c r="E913">
        <v>0.91698999999999997</v>
      </c>
      <c r="F913">
        <v>1.68</v>
      </c>
      <c r="G913">
        <v>110</v>
      </c>
      <c r="H913">
        <v>101</v>
      </c>
      <c r="I913">
        <v>215</v>
      </c>
      <c r="J913">
        <v>231</v>
      </c>
      <c r="K913">
        <v>2.1</v>
      </c>
    </row>
    <row r="914" spans="2:11" hidden="1" x14ac:dyDescent="0.4">
      <c r="B914">
        <v>1853</v>
      </c>
      <c r="C914" t="s">
        <v>58</v>
      </c>
      <c r="D914">
        <v>0.5716</v>
      </c>
      <c r="E914">
        <v>0.95304999999999995</v>
      </c>
      <c r="F914">
        <v>1.5</v>
      </c>
      <c r="G914">
        <v>9</v>
      </c>
      <c r="H914">
        <v>9</v>
      </c>
      <c r="I914">
        <v>15</v>
      </c>
      <c r="J914">
        <v>16</v>
      </c>
      <c r="K914">
        <v>1.74</v>
      </c>
    </row>
    <row r="915" spans="2:11" hidden="1" x14ac:dyDescent="0.4">
      <c r="B915">
        <v>1853</v>
      </c>
      <c r="C915" t="s">
        <v>59</v>
      </c>
      <c r="D915">
        <v>0.66922000000000004</v>
      </c>
      <c r="E915">
        <v>0.97275999999999996</v>
      </c>
      <c r="F915">
        <v>1.35</v>
      </c>
      <c r="G915">
        <v>0</v>
      </c>
      <c r="H915">
        <v>0</v>
      </c>
      <c r="I915">
        <v>1</v>
      </c>
      <c r="J915">
        <v>1</v>
      </c>
      <c r="K915">
        <v>1.49</v>
      </c>
    </row>
    <row r="916" spans="2:11" hidden="1" x14ac:dyDescent="0.4">
      <c r="B916">
        <v>1853</v>
      </c>
      <c r="C916" t="s">
        <v>60</v>
      </c>
      <c r="D916">
        <v>0.74345000000000006</v>
      </c>
      <c r="E916">
        <v>1</v>
      </c>
      <c r="F916">
        <v>1.35</v>
      </c>
      <c r="G916">
        <v>0</v>
      </c>
      <c r="H916">
        <v>0</v>
      </c>
      <c r="I916">
        <v>0</v>
      </c>
      <c r="J916">
        <v>0</v>
      </c>
      <c r="K916">
        <v>1.35</v>
      </c>
    </row>
    <row r="917" spans="2:11" hidden="1" x14ac:dyDescent="0.4">
      <c r="B917">
        <v>1854</v>
      </c>
      <c r="C917">
        <v>0</v>
      </c>
      <c r="D917">
        <v>0.2137</v>
      </c>
      <c r="E917">
        <v>0.18587000000000001</v>
      </c>
      <c r="F917">
        <v>0.3</v>
      </c>
      <c r="G917">
        <v>100000</v>
      </c>
      <c r="H917">
        <v>18587</v>
      </c>
      <c r="I917">
        <v>86974</v>
      </c>
      <c r="J917">
        <v>3535711</v>
      </c>
      <c r="K917">
        <v>35.36</v>
      </c>
    </row>
    <row r="918" spans="2:11" hidden="1" x14ac:dyDescent="0.4">
      <c r="B918">
        <v>1854</v>
      </c>
      <c r="C918" s="4">
        <v>44287</v>
      </c>
      <c r="D918">
        <v>4.1730000000000003E-2</v>
      </c>
      <c r="E918">
        <v>0.15107999999999999</v>
      </c>
      <c r="F918">
        <v>1.49</v>
      </c>
      <c r="G918">
        <v>81413</v>
      </c>
      <c r="H918">
        <v>12300</v>
      </c>
      <c r="I918">
        <v>294770</v>
      </c>
      <c r="J918">
        <v>3448737</v>
      </c>
      <c r="K918">
        <v>42.36</v>
      </c>
    </row>
    <row r="919" spans="2:11" hidden="1" x14ac:dyDescent="0.4">
      <c r="B919">
        <v>1854</v>
      </c>
      <c r="C919" s="4">
        <v>44444</v>
      </c>
      <c r="D919">
        <v>1.055E-2</v>
      </c>
      <c r="E919">
        <v>5.117E-2</v>
      </c>
      <c r="F919">
        <v>2.0499999999999998</v>
      </c>
      <c r="G919">
        <v>69114</v>
      </c>
      <c r="H919">
        <v>3537</v>
      </c>
      <c r="I919">
        <v>335153</v>
      </c>
      <c r="J919">
        <v>3153968</v>
      </c>
      <c r="K919">
        <v>45.63</v>
      </c>
    </row>
    <row r="920" spans="2:11" hidden="1" x14ac:dyDescent="0.4">
      <c r="B920">
        <v>1854</v>
      </c>
      <c r="C920" s="5">
        <v>41913</v>
      </c>
      <c r="D920">
        <v>6.4099999999999999E-3</v>
      </c>
      <c r="E920">
        <v>3.1539999999999999E-2</v>
      </c>
      <c r="F920">
        <v>2.44</v>
      </c>
      <c r="G920">
        <v>65577</v>
      </c>
      <c r="H920">
        <v>2068</v>
      </c>
      <c r="I920">
        <v>322595</v>
      </c>
      <c r="J920">
        <v>2818814</v>
      </c>
      <c r="K920">
        <v>42.98</v>
      </c>
    </row>
    <row r="921" spans="2:11" hidden="1" x14ac:dyDescent="0.4">
      <c r="B921">
        <v>1854</v>
      </c>
      <c r="C921" t="s">
        <v>41</v>
      </c>
      <c r="D921">
        <v>8.2100000000000003E-3</v>
      </c>
      <c r="E921">
        <v>4.0340000000000001E-2</v>
      </c>
      <c r="F921">
        <v>2.86</v>
      </c>
      <c r="G921">
        <v>63509</v>
      </c>
      <c r="H921">
        <v>2562</v>
      </c>
      <c r="I921">
        <v>312053</v>
      </c>
      <c r="J921">
        <v>2496219</v>
      </c>
      <c r="K921">
        <v>39.31</v>
      </c>
    </row>
    <row r="922" spans="2:11" hidden="1" x14ac:dyDescent="0.4">
      <c r="B922">
        <v>1854</v>
      </c>
      <c r="C922" t="s">
        <v>42</v>
      </c>
      <c r="D922">
        <v>1.7659999999999999E-2</v>
      </c>
      <c r="E922">
        <v>8.4640000000000007E-2</v>
      </c>
      <c r="F922">
        <v>2.5499999999999998</v>
      </c>
      <c r="G922">
        <v>60947</v>
      </c>
      <c r="H922">
        <v>5159</v>
      </c>
      <c r="I922">
        <v>292091</v>
      </c>
      <c r="J922">
        <v>2184165</v>
      </c>
      <c r="K922">
        <v>35.840000000000003</v>
      </c>
    </row>
    <row r="923" spans="2:11" hidden="1" x14ac:dyDescent="0.4">
      <c r="B923">
        <v>1854</v>
      </c>
      <c r="C923" t="s">
        <v>43</v>
      </c>
      <c r="D923">
        <v>1.3259999999999999E-2</v>
      </c>
      <c r="E923">
        <v>6.4019999999999994E-2</v>
      </c>
      <c r="F923">
        <v>2.31</v>
      </c>
      <c r="G923">
        <v>55788</v>
      </c>
      <c r="H923">
        <v>3571</v>
      </c>
      <c r="I923">
        <v>269325</v>
      </c>
      <c r="J923">
        <v>1892074</v>
      </c>
      <c r="K923">
        <v>33.92</v>
      </c>
    </row>
    <row r="924" spans="2:11" hidden="1" x14ac:dyDescent="0.4">
      <c r="B924">
        <v>1854</v>
      </c>
      <c r="C924" t="s">
        <v>44</v>
      </c>
      <c r="D924">
        <v>1.217E-2</v>
      </c>
      <c r="E924">
        <v>5.9069999999999998E-2</v>
      </c>
      <c r="F924">
        <v>2.5099999999999998</v>
      </c>
      <c r="G924">
        <v>52217</v>
      </c>
      <c r="H924">
        <v>3085</v>
      </c>
      <c r="I924">
        <v>253391</v>
      </c>
      <c r="J924">
        <v>1622750</v>
      </c>
      <c r="K924">
        <v>31.08</v>
      </c>
    </row>
    <row r="925" spans="2:11" hidden="1" x14ac:dyDescent="0.4">
      <c r="B925">
        <v>1854</v>
      </c>
      <c r="C925" t="s">
        <v>45</v>
      </c>
      <c r="D925">
        <v>1.298E-2</v>
      </c>
      <c r="E925">
        <v>6.2890000000000001E-2</v>
      </c>
      <c r="F925">
        <v>2.52</v>
      </c>
      <c r="G925">
        <v>49132</v>
      </c>
      <c r="H925">
        <v>3090</v>
      </c>
      <c r="I925">
        <v>237991</v>
      </c>
      <c r="J925">
        <v>1369359</v>
      </c>
      <c r="K925">
        <v>27.87</v>
      </c>
    </row>
    <row r="926" spans="2:11" hidden="1" x14ac:dyDescent="0.4">
      <c r="B926">
        <v>1854</v>
      </c>
      <c r="C926" t="s">
        <v>46</v>
      </c>
      <c r="D926">
        <v>1.536E-2</v>
      </c>
      <c r="E926">
        <v>7.4039999999999995E-2</v>
      </c>
      <c r="F926">
        <v>2.5499999999999998</v>
      </c>
      <c r="G926">
        <v>46042</v>
      </c>
      <c r="H926">
        <v>3409</v>
      </c>
      <c r="I926">
        <v>221858</v>
      </c>
      <c r="J926">
        <v>1131368</v>
      </c>
      <c r="K926">
        <v>24.57</v>
      </c>
    </row>
    <row r="927" spans="2:11" hidden="1" x14ac:dyDescent="0.4">
      <c r="B927">
        <v>1854</v>
      </c>
      <c r="C927" t="s">
        <v>47</v>
      </c>
      <c r="D927">
        <v>1.8620000000000001E-2</v>
      </c>
      <c r="E927">
        <v>8.9039999999999994E-2</v>
      </c>
      <c r="F927">
        <v>2.56</v>
      </c>
      <c r="G927">
        <v>42633</v>
      </c>
      <c r="H927">
        <v>3796</v>
      </c>
      <c r="I927">
        <v>203886</v>
      </c>
      <c r="J927">
        <v>909510</v>
      </c>
      <c r="K927">
        <v>21.33</v>
      </c>
    </row>
    <row r="928" spans="2:11" hidden="1" x14ac:dyDescent="0.4">
      <c r="B928">
        <v>1854</v>
      </c>
      <c r="C928" t="s">
        <v>48</v>
      </c>
      <c r="D928">
        <v>2.479E-2</v>
      </c>
      <c r="E928">
        <v>0.1169</v>
      </c>
      <c r="F928">
        <v>2.57</v>
      </c>
      <c r="G928">
        <v>38837</v>
      </c>
      <c r="H928">
        <v>4540</v>
      </c>
      <c r="I928">
        <v>183136</v>
      </c>
      <c r="J928">
        <v>705624</v>
      </c>
      <c r="K928">
        <v>18.170000000000002</v>
      </c>
    </row>
    <row r="929" spans="2:11" hidden="1" x14ac:dyDescent="0.4">
      <c r="B929">
        <v>1854</v>
      </c>
      <c r="C929" t="s">
        <v>49</v>
      </c>
      <c r="D929">
        <v>3.1710000000000002E-2</v>
      </c>
      <c r="E929">
        <v>0.14702000000000001</v>
      </c>
      <c r="F929">
        <v>2.52</v>
      </c>
      <c r="G929">
        <v>34297</v>
      </c>
      <c r="H929">
        <v>5042</v>
      </c>
      <c r="I929">
        <v>159001</v>
      </c>
      <c r="J929">
        <v>522487</v>
      </c>
      <c r="K929">
        <v>15.23</v>
      </c>
    </row>
    <row r="930" spans="2:11" hidden="1" x14ac:dyDescent="0.4">
      <c r="B930">
        <v>1854</v>
      </c>
      <c r="C930" t="s">
        <v>50</v>
      </c>
      <c r="D930">
        <v>4.1390000000000003E-2</v>
      </c>
      <c r="E930">
        <v>0.18804000000000001</v>
      </c>
      <c r="F930">
        <v>2.57</v>
      </c>
      <c r="G930">
        <v>29255</v>
      </c>
      <c r="H930">
        <v>5501</v>
      </c>
      <c r="I930">
        <v>132908</v>
      </c>
      <c r="J930">
        <v>363486</v>
      </c>
      <c r="K930">
        <v>12.42</v>
      </c>
    </row>
    <row r="931" spans="2:11" hidden="1" x14ac:dyDescent="0.4">
      <c r="B931">
        <v>1854</v>
      </c>
      <c r="C931" t="s">
        <v>51</v>
      </c>
      <c r="D931">
        <v>6.4070000000000002E-2</v>
      </c>
      <c r="E931">
        <v>0.27693000000000001</v>
      </c>
      <c r="F931">
        <v>2.5499999999999998</v>
      </c>
      <c r="G931">
        <v>23754</v>
      </c>
      <c r="H931">
        <v>6578</v>
      </c>
      <c r="I931">
        <v>102672</v>
      </c>
      <c r="J931">
        <v>230578</v>
      </c>
      <c r="K931">
        <v>9.7100000000000009</v>
      </c>
    </row>
    <row r="932" spans="2:11" hidden="1" x14ac:dyDescent="0.4">
      <c r="B932">
        <v>1854</v>
      </c>
      <c r="C932" t="s">
        <v>52</v>
      </c>
      <c r="D932">
        <v>9.9339999999999998E-2</v>
      </c>
      <c r="E932">
        <v>0.39640999999999998</v>
      </c>
      <c r="F932">
        <v>2.4500000000000002</v>
      </c>
      <c r="G932">
        <v>17176</v>
      </c>
      <c r="H932">
        <v>6809</v>
      </c>
      <c r="I932">
        <v>68542</v>
      </c>
      <c r="J932">
        <v>127906</v>
      </c>
      <c r="K932">
        <v>7.45</v>
      </c>
    </row>
    <row r="933" spans="2:11" hidden="1" x14ac:dyDescent="0.4">
      <c r="B933">
        <v>1854</v>
      </c>
      <c r="C933" t="s">
        <v>53</v>
      </c>
      <c r="D933">
        <v>0.13911000000000001</v>
      </c>
      <c r="E933">
        <v>0.50770000000000004</v>
      </c>
      <c r="F933">
        <v>2.34</v>
      </c>
      <c r="G933">
        <v>10367</v>
      </c>
      <c r="H933">
        <v>5263</v>
      </c>
      <c r="I933">
        <v>37835</v>
      </c>
      <c r="J933">
        <v>59364</v>
      </c>
      <c r="K933">
        <v>5.73</v>
      </c>
    </row>
    <row r="934" spans="2:11" hidden="1" x14ac:dyDescent="0.4">
      <c r="B934">
        <v>1854</v>
      </c>
      <c r="C934" t="s">
        <v>54</v>
      </c>
      <c r="D934">
        <v>0.21210000000000001</v>
      </c>
      <c r="E934">
        <v>0.66788999999999998</v>
      </c>
      <c r="F934">
        <v>2.23</v>
      </c>
      <c r="G934">
        <v>5104</v>
      </c>
      <c r="H934">
        <v>3409</v>
      </c>
      <c r="I934">
        <v>16072</v>
      </c>
      <c r="J934">
        <v>21528</v>
      </c>
      <c r="K934">
        <v>4.22</v>
      </c>
    </row>
    <row r="935" spans="2:11" hidden="1" x14ac:dyDescent="0.4">
      <c r="B935">
        <v>1854</v>
      </c>
      <c r="C935" t="s">
        <v>55</v>
      </c>
      <c r="D935">
        <v>0.29549999999999998</v>
      </c>
      <c r="E935">
        <v>0.78534000000000004</v>
      </c>
      <c r="F935">
        <v>2.02</v>
      </c>
      <c r="G935">
        <v>1695</v>
      </c>
      <c r="H935">
        <v>1331</v>
      </c>
      <c r="I935">
        <v>4505</v>
      </c>
      <c r="J935">
        <v>5457</v>
      </c>
      <c r="K935">
        <v>3.22</v>
      </c>
    </row>
    <row r="936" spans="2:11" hidden="1" x14ac:dyDescent="0.4">
      <c r="B936">
        <v>1854</v>
      </c>
      <c r="C936" t="s">
        <v>56</v>
      </c>
      <c r="D936">
        <v>0.36741000000000001</v>
      </c>
      <c r="E936">
        <v>0.84508000000000005</v>
      </c>
      <c r="F936">
        <v>1.81</v>
      </c>
      <c r="G936">
        <v>364</v>
      </c>
      <c r="H936">
        <v>307</v>
      </c>
      <c r="I936">
        <v>837</v>
      </c>
      <c r="J936">
        <v>952</v>
      </c>
      <c r="K936">
        <v>2.62</v>
      </c>
    </row>
    <row r="937" spans="2:11" hidden="1" x14ac:dyDescent="0.4">
      <c r="B937">
        <v>1854</v>
      </c>
      <c r="C937" t="s">
        <v>57</v>
      </c>
      <c r="D937">
        <v>0.48205999999999999</v>
      </c>
      <c r="E937">
        <v>0.92288000000000003</v>
      </c>
      <c r="F937">
        <v>1.66</v>
      </c>
      <c r="G937">
        <v>56</v>
      </c>
      <c r="H937">
        <v>52</v>
      </c>
      <c r="I937">
        <v>108</v>
      </c>
      <c r="J937">
        <v>115</v>
      </c>
      <c r="K937">
        <v>2.0499999999999998</v>
      </c>
    </row>
    <row r="938" spans="2:11" hidden="1" x14ac:dyDescent="0.4">
      <c r="B938">
        <v>1854</v>
      </c>
      <c r="C938" t="s">
        <v>58</v>
      </c>
      <c r="D938">
        <v>0.58460000000000001</v>
      </c>
      <c r="E938">
        <v>0.95631999999999995</v>
      </c>
      <c r="F938">
        <v>1.48</v>
      </c>
      <c r="G938">
        <v>4</v>
      </c>
      <c r="H938">
        <v>4</v>
      </c>
      <c r="I938">
        <v>7</v>
      </c>
      <c r="J938">
        <v>7</v>
      </c>
      <c r="K938">
        <v>1.7</v>
      </c>
    </row>
    <row r="939" spans="2:11" hidden="1" x14ac:dyDescent="0.4">
      <c r="B939">
        <v>1854</v>
      </c>
      <c r="C939" t="s">
        <v>59</v>
      </c>
      <c r="D939">
        <v>0.68084999999999996</v>
      </c>
      <c r="E939">
        <v>0.97448000000000001</v>
      </c>
      <c r="F939">
        <v>1.34</v>
      </c>
      <c r="G939">
        <v>0</v>
      </c>
      <c r="H939">
        <v>0</v>
      </c>
      <c r="I939">
        <v>0</v>
      </c>
      <c r="J939">
        <v>0</v>
      </c>
      <c r="K939">
        <v>1.47</v>
      </c>
    </row>
    <row r="940" spans="2:11" hidden="1" x14ac:dyDescent="0.4">
      <c r="B940">
        <v>1854</v>
      </c>
      <c r="C940" t="s">
        <v>60</v>
      </c>
      <c r="D940">
        <v>0.75358000000000003</v>
      </c>
      <c r="E940">
        <v>1</v>
      </c>
      <c r="F940">
        <v>1.33</v>
      </c>
      <c r="G940">
        <v>0</v>
      </c>
      <c r="H940">
        <v>0</v>
      </c>
      <c r="I940">
        <v>0</v>
      </c>
      <c r="J940">
        <v>0</v>
      </c>
      <c r="K940">
        <v>1.33</v>
      </c>
    </row>
    <row r="941" spans="2:11" hidden="1" x14ac:dyDescent="0.4">
      <c r="B941">
        <v>1855</v>
      </c>
      <c r="C941">
        <v>0</v>
      </c>
      <c r="D941">
        <v>0.20105999999999999</v>
      </c>
      <c r="E941">
        <v>0.17623</v>
      </c>
      <c r="F941">
        <v>0.3</v>
      </c>
      <c r="G941">
        <v>100000</v>
      </c>
      <c r="H941">
        <v>17623</v>
      </c>
      <c r="I941">
        <v>87649</v>
      </c>
      <c r="J941">
        <v>3580979</v>
      </c>
      <c r="K941">
        <v>35.81</v>
      </c>
    </row>
    <row r="942" spans="2:11" hidden="1" x14ac:dyDescent="0.4">
      <c r="B942">
        <v>1855</v>
      </c>
      <c r="C942" s="4">
        <v>44287</v>
      </c>
      <c r="D942">
        <v>3.8370000000000001E-2</v>
      </c>
      <c r="E942">
        <v>0.14002000000000001</v>
      </c>
      <c r="F942">
        <v>1.49</v>
      </c>
      <c r="G942">
        <v>82377</v>
      </c>
      <c r="H942">
        <v>11535</v>
      </c>
      <c r="I942">
        <v>300610</v>
      </c>
      <c r="J942">
        <v>3493330</v>
      </c>
      <c r="K942">
        <v>42.41</v>
      </c>
    </row>
    <row r="943" spans="2:11" hidden="1" x14ac:dyDescent="0.4">
      <c r="B943">
        <v>1855</v>
      </c>
      <c r="C943" s="4">
        <v>44444</v>
      </c>
      <c r="D943">
        <v>1.0279999999999999E-2</v>
      </c>
      <c r="E943">
        <v>4.99E-2</v>
      </c>
      <c r="F943">
        <v>2.1</v>
      </c>
      <c r="G943">
        <v>70843</v>
      </c>
      <c r="H943">
        <v>3535</v>
      </c>
      <c r="I943">
        <v>343977</v>
      </c>
      <c r="J943">
        <v>3192720</v>
      </c>
      <c r="K943">
        <v>45.07</v>
      </c>
    </row>
    <row r="944" spans="2:11" hidden="1" x14ac:dyDescent="0.4">
      <c r="B944">
        <v>1855</v>
      </c>
      <c r="C944" s="5">
        <v>41913</v>
      </c>
      <c r="D944">
        <v>6.2100000000000002E-3</v>
      </c>
      <c r="E944">
        <v>3.056E-2</v>
      </c>
      <c r="F944">
        <v>2.34</v>
      </c>
      <c r="G944">
        <v>67308</v>
      </c>
      <c r="H944">
        <v>2057</v>
      </c>
      <c r="I944">
        <v>331067</v>
      </c>
      <c r="J944">
        <v>2848743</v>
      </c>
      <c r="K944">
        <v>42.32</v>
      </c>
    </row>
    <row r="945" spans="2:11" hidden="1" x14ac:dyDescent="0.4">
      <c r="B945">
        <v>1855</v>
      </c>
      <c r="C945" t="s">
        <v>41</v>
      </c>
      <c r="D945">
        <v>8.3000000000000001E-3</v>
      </c>
      <c r="E945">
        <v>4.0890000000000003E-2</v>
      </c>
      <c r="F945">
        <v>3.14</v>
      </c>
      <c r="G945">
        <v>65251</v>
      </c>
      <c r="H945">
        <v>2668</v>
      </c>
      <c r="I945">
        <v>321294</v>
      </c>
      <c r="J945">
        <v>2517676</v>
      </c>
      <c r="K945">
        <v>38.58</v>
      </c>
    </row>
    <row r="946" spans="2:11" hidden="1" x14ac:dyDescent="0.4">
      <c r="B946">
        <v>1855</v>
      </c>
      <c r="C946" t="s">
        <v>42</v>
      </c>
      <c r="D946">
        <v>2.6290000000000001E-2</v>
      </c>
      <c r="E946">
        <v>0.12350999999999999</v>
      </c>
      <c r="F946">
        <v>2.5499999999999998</v>
      </c>
      <c r="G946">
        <v>62582</v>
      </c>
      <c r="H946">
        <v>7729</v>
      </c>
      <c r="I946">
        <v>293979</v>
      </c>
      <c r="J946">
        <v>2196382</v>
      </c>
      <c r="K946">
        <v>35.1</v>
      </c>
    </row>
    <row r="947" spans="2:11" hidden="1" x14ac:dyDescent="0.4">
      <c r="B947">
        <v>1855</v>
      </c>
      <c r="C947" t="s">
        <v>43</v>
      </c>
      <c r="D947">
        <v>1.6580000000000001E-2</v>
      </c>
      <c r="E947">
        <v>7.9159999999999994E-2</v>
      </c>
      <c r="F947">
        <v>2.14</v>
      </c>
      <c r="G947">
        <v>54853</v>
      </c>
      <c r="H947">
        <v>4342</v>
      </c>
      <c r="I947">
        <v>261866</v>
      </c>
      <c r="J947">
        <v>1902402</v>
      </c>
      <c r="K947">
        <v>34.68</v>
      </c>
    </row>
    <row r="948" spans="2:11" hidden="1" x14ac:dyDescent="0.4">
      <c r="B948">
        <v>1855</v>
      </c>
      <c r="C948" t="s">
        <v>44</v>
      </c>
      <c r="D948">
        <v>1.1039999999999999E-2</v>
      </c>
      <c r="E948">
        <v>5.3690000000000002E-2</v>
      </c>
      <c r="F948">
        <v>2.44</v>
      </c>
      <c r="G948">
        <v>50511</v>
      </c>
      <c r="H948">
        <v>2712</v>
      </c>
      <c r="I948">
        <v>245624</v>
      </c>
      <c r="J948">
        <v>1640536</v>
      </c>
      <c r="K948">
        <v>32.479999999999997</v>
      </c>
    </row>
    <row r="949" spans="2:11" hidden="1" x14ac:dyDescent="0.4">
      <c r="B949">
        <v>1855</v>
      </c>
      <c r="C949" t="s">
        <v>45</v>
      </c>
      <c r="D949">
        <v>1.1169999999999999E-2</v>
      </c>
      <c r="E949">
        <v>5.4339999999999999E-2</v>
      </c>
      <c r="F949">
        <v>2.52</v>
      </c>
      <c r="G949">
        <v>47799</v>
      </c>
      <c r="H949">
        <v>2597</v>
      </c>
      <c r="I949">
        <v>232564</v>
      </c>
      <c r="J949">
        <v>1394912</v>
      </c>
      <c r="K949">
        <v>29.18</v>
      </c>
    </row>
    <row r="950" spans="2:11" hidden="1" x14ac:dyDescent="0.4">
      <c r="B950">
        <v>1855</v>
      </c>
      <c r="C950" t="s">
        <v>46</v>
      </c>
      <c r="D950">
        <v>1.332E-2</v>
      </c>
      <c r="E950">
        <v>6.4530000000000004E-2</v>
      </c>
      <c r="F950">
        <v>2.56</v>
      </c>
      <c r="G950">
        <v>45201</v>
      </c>
      <c r="H950">
        <v>2917</v>
      </c>
      <c r="I950">
        <v>218903</v>
      </c>
      <c r="J950">
        <v>1162348</v>
      </c>
      <c r="K950">
        <v>25.71</v>
      </c>
    </row>
    <row r="951" spans="2:11" hidden="1" x14ac:dyDescent="0.4">
      <c r="B951">
        <v>1855</v>
      </c>
      <c r="C951" t="s">
        <v>47</v>
      </c>
      <c r="D951">
        <v>1.6389999999999998E-2</v>
      </c>
      <c r="E951">
        <v>7.8780000000000003E-2</v>
      </c>
      <c r="F951">
        <v>2.52</v>
      </c>
      <c r="G951">
        <v>42285</v>
      </c>
      <c r="H951">
        <v>3331</v>
      </c>
      <c r="I951">
        <v>203178</v>
      </c>
      <c r="J951">
        <v>943445</v>
      </c>
      <c r="K951">
        <v>22.31</v>
      </c>
    </row>
    <row r="952" spans="2:11" hidden="1" x14ac:dyDescent="0.4">
      <c r="B952">
        <v>1855</v>
      </c>
      <c r="C952" t="s">
        <v>48</v>
      </c>
      <c r="D952">
        <v>2.0209999999999999E-2</v>
      </c>
      <c r="E952">
        <v>9.6369999999999997E-2</v>
      </c>
      <c r="F952">
        <v>2.6</v>
      </c>
      <c r="G952">
        <v>38954</v>
      </c>
      <c r="H952">
        <v>3754</v>
      </c>
      <c r="I952">
        <v>185759</v>
      </c>
      <c r="J952">
        <v>740267</v>
      </c>
      <c r="K952">
        <v>19</v>
      </c>
    </row>
    <row r="953" spans="2:11" hidden="1" x14ac:dyDescent="0.4">
      <c r="B953">
        <v>1855</v>
      </c>
      <c r="C953" t="s">
        <v>49</v>
      </c>
      <c r="D953">
        <v>2.8819999999999998E-2</v>
      </c>
      <c r="E953">
        <v>0.13457</v>
      </c>
      <c r="F953">
        <v>2.5499999999999998</v>
      </c>
      <c r="G953">
        <v>35199</v>
      </c>
      <c r="H953">
        <v>4737</v>
      </c>
      <c r="I953">
        <v>164379</v>
      </c>
      <c r="J953">
        <v>554508</v>
      </c>
      <c r="K953">
        <v>15.75</v>
      </c>
    </row>
    <row r="954" spans="2:11" hidden="1" x14ac:dyDescent="0.4">
      <c r="B954">
        <v>1855</v>
      </c>
      <c r="C954" t="s">
        <v>50</v>
      </c>
      <c r="D954">
        <v>3.705E-2</v>
      </c>
      <c r="E954">
        <v>0.17002999999999999</v>
      </c>
      <c r="F954">
        <v>2.58</v>
      </c>
      <c r="G954">
        <v>30463</v>
      </c>
      <c r="H954">
        <v>5179</v>
      </c>
      <c r="I954">
        <v>139792</v>
      </c>
      <c r="J954">
        <v>390129</v>
      </c>
      <c r="K954">
        <v>12.81</v>
      </c>
    </row>
    <row r="955" spans="2:11" hidden="1" x14ac:dyDescent="0.4">
      <c r="B955">
        <v>1855</v>
      </c>
      <c r="C955" t="s">
        <v>51</v>
      </c>
      <c r="D955">
        <v>5.953E-2</v>
      </c>
      <c r="E955">
        <v>0.25991999999999998</v>
      </c>
      <c r="F955">
        <v>2.56</v>
      </c>
      <c r="G955">
        <v>25283</v>
      </c>
      <c r="H955">
        <v>6572</v>
      </c>
      <c r="I955">
        <v>110391</v>
      </c>
      <c r="J955">
        <v>250337</v>
      </c>
      <c r="K955">
        <v>9.9</v>
      </c>
    </row>
    <row r="956" spans="2:11" hidden="1" x14ac:dyDescent="0.4">
      <c r="B956">
        <v>1855</v>
      </c>
      <c r="C956" t="s">
        <v>52</v>
      </c>
      <c r="D956">
        <v>9.4700000000000006E-2</v>
      </c>
      <c r="E956">
        <v>0.38253999999999999</v>
      </c>
      <c r="F956">
        <v>2.4900000000000002</v>
      </c>
      <c r="G956">
        <v>18712</v>
      </c>
      <c r="H956">
        <v>7158</v>
      </c>
      <c r="I956">
        <v>75583</v>
      </c>
      <c r="J956">
        <v>139946</v>
      </c>
      <c r="K956">
        <v>7.48</v>
      </c>
    </row>
    <row r="957" spans="2:11" hidden="1" x14ac:dyDescent="0.4">
      <c r="B957">
        <v>1855</v>
      </c>
      <c r="C957" t="s">
        <v>53</v>
      </c>
      <c r="D957">
        <v>0.14457999999999999</v>
      </c>
      <c r="E957">
        <v>0.52261999999999997</v>
      </c>
      <c r="F957">
        <v>2.35</v>
      </c>
      <c r="G957">
        <v>11554</v>
      </c>
      <c r="H957">
        <v>6038</v>
      </c>
      <c r="I957">
        <v>41762</v>
      </c>
      <c r="J957">
        <v>64363</v>
      </c>
      <c r="K957">
        <v>5.57</v>
      </c>
    </row>
    <row r="958" spans="2:11" hidden="1" x14ac:dyDescent="0.4">
      <c r="B958">
        <v>1855</v>
      </c>
      <c r="C958" t="s">
        <v>54</v>
      </c>
      <c r="D958">
        <v>0.21661</v>
      </c>
      <c r="E958">
        <v>0.67642000000000002</v>
      </c>
      <c r="F958">
        <v>2.2200000000000002</v>
      </c>
      <c r="G958">
        <v>5515</v>
      </c>
      <c r="H958">
        <v>3731</v>
      </c>
      <c r="I958">
        <v>17223</v>
      </c>
      <c r="J958">
        <v>22601</v>
      </c>
      <c r="K958">
        <v>4.0999999999999996</v>
      </c>
    </row>
    <row r="959" spans="2:11" hidden="1" x14ac:dyDescent="0.4">
      <c r="B959">
        <v>1855</v>
      </c>
      <c r="C959" t="s">
        <v>55</v>
      </c>
      <c r="D959">
        <v>0.31919999999999998</v>
      </c>
      <c r="E959">
        <v>0.81262999999999996</v>
      </c>
      <c r="F959">
        <v>1.98</v>
      </c>
      <c r="G959">
        <v>1785</v>
      </c>
      <c r="H959">
        <v>1450</v>
      </c>
      <c r="I959">
        <v>4544</v>
      </c>
      <c r="J959">
        <v>5377</v>
      </c>
      <c r="K959">
        <v>3.01</v>
      </c>
    </row>
    <row r="960" spans="2:11" hidden="1" x14ac:dyDescent="0.4">
      <c r="B960">
        <v>1855</v>
      </c>
      <c r="C960" t="s">
        <v>56</v>
      </c>
      <c r="D960">
        <v>0.38518000000000002</v>
      </c>
      <c r="E960">
        <v>0.85777000000000003</v>
      </c>
      <c r="F960">
        <v>1.77</v>
      </c>
      <c r="G960">
        <v>334</v>
      </c>
      <c r="H960">
        <v>287</v>
      </c>
      <c r="I960">
        <v>745</v>
      </c>
      <c r="J960">
        <v>834</v>
      </c>
      <c r="K960">
        <v>2.4900000000000002</v>
      </c>
    </row>
    <row r="961" spans="2:11" hidden="1" x14ac:dyDescent="0.4">
      <c r="B961">
        <v>1855</v>
      </c>
      <c r="C961" t="s">
        <v>57</v>
      </c>
      <c r="D961">
        <v>0.52893000000000001</v>
      </c>
      <c r="E961">
        <v>0.94137999999999999</v>
      </c>
      <c r="F961">
        <v>1.58</v>
      </c>
      <c r="G961">
        <v>48</v>
      </c>
      <c r="H961">
        <v>45</v>
      </c>
      <c r="I961">
        <v>85</v>
      </c>
      <c r="J961">
        <v>89</v>
      </c>
      <c r="K961">
        <v>1.87</v>
      </c>
    </row>
    <row r="962" spans="2:11" hidden="1" x14ac:dyDescent="0.4">
      <c r="B962">
        <v>1855</v>
      </c>
      <c r="C962" t="s">
        <v>58</v>
      </c>
      <c r="D962">
        <v>0.64176</v>
      </c>
      <c r="E962">
        <v>0.96874000000000005</v>
      </c>
      <c r="F962">
        <v>1.4</v>
      </c>
      <c r="G962">
        <v>3</v>
      </c>
      <c r="H962">
        <v>3</v>
      </c>
      <c r="I962">
        <v>4</v>
      </c>
      <c r="J962">
        <v>4</v>
      </c>
      <c r="K962">
        <v>1.55</v>
      </c>
    </row>
    <row r="963" spans="2:11" hidden="1" x14ac:dyDescent="0.4">
      <c r="B963">
        <v>1855</v>
      </c>
      <c r="C963" t="s">
        <v>59</v>
      </c>
      <c r="D963">
        <v>0.74158000000000002</v>
      </c>
      <c r="E963">
        <v>0.98211999999999999</v>
      </c>
      <c r="F963">
        <v>1.26</v>
      </c>
      <c r="G963">
        <v>0</v>
      </c>
      <c r="H963">
        <v>0</v>
      </c>
      <c r="I963">
        <v>0</v>
      </c>
      <c r="J963">
        <v>0</v>
      </c>
      <c r="K963">
        <v>1.35</v>
      </c>
    </row>
    <row r="964" spans="2:11" hidden="1" x14ac:dyDescent="0.4">
      <c r="B964">
        <v>1855</v>
      </c>
      <c r="C964" t="s">
        <v>60</v>
      </c>
      <c r="D964">
        <v>0.81296999999999997</v>
      </c>
      <c r="E964">
        <v>1</v>
      </c>
      <c r="F964">
        <v>1.23</v>
      </c>
      <c r="G964">
        <v>0</v>
      </c>
      <c r="H964">
        <v>0</v>
      </c>
      <c r="I964">
        <v>0</v>
      </c>
      <c r="J964">
        <v>0</v>
      </c>
      <c r="K964">
        <v>1.23</v>
      </c>
    </row>
    <row r="965" spans="2:11" hidden="1" x14ac:dyDescent="0.4">
      <c r="B965">
        <v>1856</v>
      </c>
      <c r="C965">
        <v>0</v>
      </c>
      <c r="D965">
        <v>0.19653000000000001</v>
      </c>
      <c r="E965">
        <v>0.17274</v>
      </c>
      <c r="F965">
        <v>0.3</v>
      </c>
      <c r="G965">
        <v>100000</v>
      </c>
      <c r="H965">
        <v>17274</v>
      </c>
      <c r="I965">
        <v>87893</v>
      </c>
      <c r="J965">
        <v>3912630</v>
      </c>
      <c r="K965">
        <v>39.130000000000003</v>
      </c>
    </row>
    <row r="966" spans="2:11" hidden="1" x14ac:dyDescent="0.4">
      <c r="B966">
        <v>1856</v>
      </c>
      <c r="C966" s="4">
        <v>44287</v>
      </c>
      <c r="D966">
        <v>3.4959999999999998E-2</v>
      </c>
      <c r="E966">
        <v>0.12864999999999999</v>
      </c>
      <c r="F966">
        <v>1.51</v>
      </c>
      <c r="G966">
        <v>82726</v>
      </c>
      <c r="H966">
        <v>10643</v>
      </c>
      <c r="I966">
        <v>304419</v>
      </c>
      <c r="J966">
        <v>3824737</v>
      </c>
      <c r="K966">
        <v>46.23</v>
      </c>
    </row>
    <row r="967" spans="2:11" hidden="1" x14ac:dyDescent="0.4">
      <c r="B967">
        <v>1856</v>
      </c>
      <c r="C967" s="4">
        <v>44444</v>
      </c>
      <c r="D967">
        <v>9.4999999999999998E-3</v>
      </c>
      <c r="E967">
        <v>4.6210000000000001E-2</v>
      </c>
      <c r="F967">
        <v>2.1</v>
      </c>
      <c r="G967">
        <v>72083</v>
      </c>
      <c r="H967">
        <v>3331</v>
      </c>
      <c r="I967">
        <v>350758</v>
      </c>
      <c r="J967">
        <v>3520317</v>
      </c>
      <c r="K967">
        <v>48.84</v>
      </c>
    </row>
    <row r="968" spans="2:11" hidden="1" x14ac:dyDescent="0.4">
      <c r="B968">
        <v>1856</v>
      </c>
      <c r="C968" s="5">
        <v>41913</v>
      </c>
      <c r="D968">
        <v>5.7000000000000002E-3</v>
      </c>
      <c r="E968">
        <v>2.81E-2</v>
      </c>
      <c r="F968">
        <v>2.42</v>
      </c>
      <c r="G968">
        <v>68752</v>
      </c>
      <c r="H968">
        <v>1932</v>
      </c>
      <c r="I968">
        <v>338781</v>
      </c>
      <c r="J968">
        <v>3169560</v>
      </c>
      <c r="K968">
        <v>46.1</v>
      </c>
    </row>
    <row r="969" spans="2:11" hidden="1" x14ac:dyDescent="0.4">
      <c r="B969">
        <v>1856</v>
      </c>
      <c r="C969" t="s">
        <v>41</v>
      </c>
      <c r="D969">
        <v>7.7400000000000004E-3</v>
      </c>
      <c r="E969">
        <v>3.8059999999999997E-2</v>
      </c>
      <c r="F969">
        <v>2.9</v>
      </c>
      <c r="G969">
        <v>66820</v>
      </c>
      <c r="H969">
        <v>2543</v>
      </c>
      <c r="I969">
        <v>328760</v>
      </c>
      <c r="J969">
        <v>2830779</v>
      </c>
      <c r="K969">
        <v>42.36</v>
      </c>
    </row>
    <row r="970" spans="2:11" hidden="1" x14ac:dyDescent="0.4">
      <c r="B970">
        <v>1856</v>
      </c>
      <c r="C970" t="s">
        <v>42</v>
      </c>
      <c r="D970">
        <v>1.7590000000000001E-2</v>
      </c>
      <c r="E970">
        <v>8.4309999999999996E-2</v>
      </c>
      <c r="F970">
        <v>2.54</v>
      </c>
      <c r="G970">
        <v>64277</v>
      </c>
      <c r="H970">
        <v>5419</v>
      </c>
      <c r="I970">
        <v>308047</v>
      </c>
      <c r="J970">
        <v>2502019</v>
      </c>
      <c r="K970">
        <v>38.93</v>
      </c>
    </row>
    <row r="971" spans="2:11" hidden="1" x14ac:dyDescent="0.4">
      <c r="B971">
        <v>1856</v>
      </c>
      <c r="C971" t="s">
        <v>43</v>
      </c>
      <c r="D971">
        <v>1.196E-2</v>
      </c>
      <c r="E971">
        <v>5.7869999999999998E-2</v>
      </c>
      <c r="F971">
        <v>2.2400000000000002</v>
      </c>
      <c r="G971">
        <v>58858</v>
      </c>
      <c r="H971">
        <v>3406</v>
      </c>
      <c r="I971">
        <v>284878</v>
      </c>
      <c r="J971">
        <v>2193971</v>
      </c>
      <c r="K971">
        <v>37.28</v>
      </c>
    </row>
    <row r="972" spans="2:11" hidden="1" x14ac:dyDescent="0.4">
      <c r="B972">
        <v>1856</v>
      </c>
      <c r="C972" t="s">
        <v>44</v>
      </c>
      <c r="D972">
        <v>9.4299999999999991E-3</v>
      </c>
      <c r="E972">
        <v>4.6050000000000001E-2</v>
      </c>
      <c r="F972">
        <v>2.4700000000000002</v>
      </c>
      <c r="G972">
        <v>55451</v>
      </c>
      <c r="H972">
        <v>2553</v>
      </c>
      <c r="I972">
        <v>270788</v>
      </c>
      <c r="J972">
        <v>1909093</v>
      </c>
      <c r="K972">
        <v>34.43</v>
      </c>
    </row>
    <row r="973" spans="2:11" hidden="1" x14ac:dyDescent="0.4">
      <c r="B973">
        <v>1856</v>
      </c>
      <c r="C973" t="s">
        <v>45</v>
      </c>
      <c r="D973">
        <v>9.3900000000000008E-3</v>
      </c>
      <c r="E973">
        <v>4.5859999999999998E-2</v>
      </c>
      <c r="F973">
        <v>2.52</v>
      </c>
      <c r="G973">
        <v>52898</v>
      </c>
      <c r="H973">
        <v>2426</v>
      </c>
      <c r="I973">
        <v>258480</v>
      </c>
      <c r="J973">
        <v>1638305</v>
      </c>
      <c r="K973">
        <v>30.97</v>
      </c>
    </row>
    <row r="974" spans="2:11" hidden="1" x14ac:dyDescent="0.4">
      <c r="B974">
        <v>1856</v>
      </c>
      <c r="C974" t="s">
        <v>46</v>
      </c>
      <c r="D974">
        <v>1.137E-2</v>
      </c>
      <c r="E974">
        <v>5.5300000000000002E-2</v>
      </c>
      <c r="F974">
        <v>2.5499999999999998</v>
      </c>
      <c r="G974">
        <v>50472</v>
      </c>
      <c r="H974">
        <v>2791</v>
      </c>
      <c r="I974">
        <v>245530</v>
      </c>
      <c r="J974">
        <v>1379825</v>
      </c>
      <c r="K974">
        <v>27.34</v>
      </c>
    </row>
    <row r="975" spans="2:11" hidden="1" x14ac:dyDescent="0.4">
      <c r="B975">
        <v>1856</v>
      </c>
      <c r="C975" t="s">
        <v>47</v>
      </c>
      <c r="D975">
        <v>1.354E-2</v>
      </c>
      <c r="E975">
        <v>6.5509999999999999E-2</v>
      </c>
      <c r="F975">
        <v>2.5499999999999998</v>
      </c>
      <c r="G975">
        <v>47681</v>
      </c>
      <c r="H975">
        <v>3123</v>
      </c>
      <c r="I975">
        <v>230760</v>
      </c>
      <c r="J975">
        <v>1134294</v>
      </c>
      <c r="K975">
        <v>23.79</v>
      </c>
    </row>
    <row r="976" spans="2:11" hidden="1" x14ac:dyDescent="0.4">
      <c r="B976">
        <v>1856</v>
      </c>
      <c r="C976" t="s">
        <v>48</v>
      </c>
      <c r="D976">
        <v>1.7809999999999999E-2</v>
      </c>
      <c r="E976">
        <v>8.5400000000000004E-2</v>
      </c>
      <c r="F976">
        <v>2.61</v>
      </c>
      <c r="G976">
        <v>44557</v>
      </c>
      <c r="H976">
        <v>3805</v>
      </c>
      <c r="I976">
        <v>213680</v>
      </c>
      <c r="J976">
        <v>903535</v>
      </c>
      <c r="K976">
        <v>20.28</v>
      </c>
    </row>
    <row r="977" spans="2:11" hidden="1" x14ac:dyDescent="0.4">
      <c r="B977">
        <v>1856</v>
      </c>
      <c r="C977" t="s">
        <v>49</v>
      </c>
      <c r="D977">
        <v>2.4930000000000001E-2</v>
      </c>
      <c r="E977">
        <v>0.11751</v>
      </c>
      <c r="F977">
        <v>2.56</v>
      </c>
      <c r="G977">
        <v>40752</v>
      </c>
      <c r="H977">
        <v>4789</v>
      </c>
      <c r="I977">
        <v>192083</v>
      </c>
      <c r="J977">
        <v>689855</v>
      </c>
      <c r="K977">
        <v>16.93</v>
      </c>
    </row>
    <row r="978" spans="2:11" hidden="1" x14ac:dyDescent="0.4">
      <c r="B978">
        <v>1856</v>
      </c>
      <c r="C978" t="s">
        <v>50</v>
      </c>
      <c r="D978">
        <v>3.3770000000000001E-2</v>
      </c>
      <c r="E978">
        <v>0.15609999999999999</v>
      </c>
      <c r="F978">
        <v>2.58</v>
      </c>
      <c r="G978">
        <v>35963</v>
      </c>
      <c r="H978">
        <v>5614</v>
      </c>
      <c r="I978">
        <v>166230</v>
      </c>
      <c r="J978">
        <v>497772</v>
      </c>
      <c r="K978">
        <v>13.84</v>
      </c>
    </row>
    <row r="979" spans="2:11" hidden="1" x14ac:dyDescent="0.4">
      <c r="B979">
        <v>1856</v>
      </c>
      <c r="C979" t="s">
        <v>51</v>
      </c>
      <c r="D979">
        <v>4.9390000000000003E-2</v>
      </c>
      <c r="E979">
        <v>0.22051000000000001</v>
      </c>
      <c r="F979">
        <v>2.57</v>
      </c>
      <c r="G979">
        <v>30349</v>
      </c>
      <c r="H979">
        <v>6692</v>
      </c>
      <c r="I979">
        <v>135506</v>
      </c>
      <c r="J979">
        <v>331542</v>
      </c>
      <c r="K979">
        <v>10.92</v>
      </c>
    </row>
    <row r="980" spans="2:11" hidden="1" x14ac:dyDescent="0.4">
      <c r="B980">
        <v>1856</v>
      </c>
      <c r="C980" t="s">
        <v>52</v>
      </c>
      <c r="D980">
        <v>8.2659999999999997E-2</v>
      </c>
      <c r="E980">
        <v>0.34305000000000002</v>
      </c>
      <c r="F980">
        <v>2.52</v>
      </c>
      <c r="G980">
        <v>23657</v>
      </c>
      <c r="H980">
        <v>8116</v>
      </c>
      <c r="I980">
        <v>98186</v>
      </c>
      <c r="J980">
        <v>196036</v>
      </c>
      <c r="K980">
        <v>8.2899999999999991</v>
      </c>
    </row>
    <row r="981" spans="2:11" hidden="1" x14ac:dyDescent="0.4">
      <c r="B981">
        <v>1856</v>
      </c>
      <c r="C981" t="s">
        <v>53</v>
      </c>
      <c r="D981">
        <v>0.12157</v>
      </c>
      <c r="E981">
        <v>0.46143000000000001</v>
      </c>
      <c r="F981">
        <v>2.39</v>
      </c>
      <c r="G981">
        <v>15541</v>
      </c>
      <c r="H981">
        <v>7171</v>
      </c>
      <c r="I981">
        <v>58988</v>
      </c>
      <c r="J981">
        <v>97850</v>
      </c>
      <c r="K981">
        <v>6.3</v>
      </c>
    </row>
    <row r="982" spans="2:11" hidden="1" x14ac:dyDescent="0.4">
      <c r="B982">
        <v>1856</v>
      </c>
      <c r="C982" t="s">
        <v>54</v>
      </c>
      <c r="D982">
        <v>0.18417</v>
      </c>
      <c r="E982">
        <v>0.61628000000000005</v>
      </c>
      <c r="F982">
        <v>2.3199999999999998</v>
      </c>
      <c r="G982">
        <v>8370</v>
      </c>
      <c r="H982">
        <v>5158</v>
      </c>
      <c r="I982">
        <v>28008</v>
      </c>
      <c r="J982">
        <v>38862</v>
      </c>
      <c r="K982">
        <v>4.6399999999999997</v>
      </c>
    </row>
    <row r="983" spans="2:11" hidden="1" x14ac:dyDescent="0.4">
      <c r="B983">
        <v>1856</v>
      </c>
      <c r="C983" t="s">
        <v>55</v>
      </c>
      <c r="D983">
        <v>0.28454000000000002</v>
      </c>
      <c r="E983">
        <v>0.77276</v>
      </c>
      <c r="F983">
        <v>2.04</v>
      </c>
      <c r="G983">
        <v>3212</v>
      </c>
      <c r="H983">
        <v>2482</v>
      </c>
      <c r="I983">
        <v>8723</v>
      </c>
      <c r="J983">
        <v>10853</v>
      </c>
      <c r="K983">
        <v>3.38</v>
      </c>
    </row>
    <row r="984" spans="2:11" hidden="1" x14ac:dyDescent="0.4">
      <c r="B984">
        <v>1856</v>
      </c>
      <c r="C984" t="s">
        <v>56</v>
      </c>
      <c r="D984">
        <v>0.31835000000000002</v>
      </c>
      <c r="E984">
        <v>0.79534000000000005</v>
      </c>
      <c r="F984">
        <v>1.85</v>
      </c>
      <c r="G984">
        <v>730</v>
      </c>
      <c r="H984">
        <v>580</v>
      </c>
      <c r="I984">
        <v>1823</v>
      </c>
      <c r="J984">
        <v>2131</v>
      </c>
      <c r="K984">
        <v>2.92</v>
      </c>
    </row>
    <row r="985" spans="2:11" hidden="1" x14ac:dyDescent="0.4">
      <c r="B985">
        <v>1856</v>
      </c>
      <c r="C985" t="s">
        <v>57</v>
      </c>
      <c r="D985">
        <v>0.47838000000000003</v>
      </c>
      <c r="E985">
        <v>0.92235999999999996</v>
      </c>
      <c r="F985">
        <v>1.67</v>
      </c>
      <c r="G985">
        <v>149</v>
      </c>
      <c r="H985">
        <v>138</v>
      </c>
      <c r="I985">
        <v>288</v>
      </c>
      <c r="J985">
        <v>307</v>
      </c>
      <c r="K985">
        <v>2.06</v>
      </c>
    </row>
    <row r="986" spans="2:11" hidden="1" x14ac:dyDescent="0.4">
      <c r="B986">
        <v>1856</v>
      </c>
      <c r="C986" t="s">
        <v>58</v>
      </c>
      <c r="D986">
        <v>0.59338000000000002</v>
      </c>
      <c r="E986">
        <v>0.95904</v>
      </c>
      <c r="F986">
        <v>1.47</v>
      </c>
      <c r="G986">
        <v>12</v>
      </c>
      <c r="H986">
        <v>11</v>
      </c>
      <c r="I986">
        <v>19</v>
      </c>
      <c r="J986">
        <v>19</v>
      </c>
      <c r="K986">
        <v>1.67</v>
      </c>
    </row>
    <row r="987" spans="2:11" hidden="1" x14ac:dyDescent="0.4">
      <c r="B987">
        <v>1856</v>
      </c>
      <c r="C987" t="s">
        <v>59</v>
      </c>
      <c r="D987">
        <v>0.69974999999999998</v>
      </c>
      <c r="E987">
        <v>0.97738999999999998</v>
      </c>
      <c r="F987">
        <v>1.31</v>
      </c>
      <c r="G987">
        <v>0</v>
      </c>
      <c r="H987">
        <v>0</v>
      </c>
      <c r="I987">
        <v>1</v>
      </c>
      <c r="J987">
        <v>1</v>
      </c>
      <c r="K987">
        <v>1.43</v>
      </c>
    </row>
    <row r="988" spans="2:11" hidden="1" x14ac:dyDescent="0.4">
      <c r="B988">
        <v>1856</v>
      </c>
      <c r="C988" t="s">
        <v>60</v>
      </c>
      <c r="D988">
        <v>0.77819000000000005</v>
      </c>
      <c r="E988">
        <v>1</v>
      </c>
      <c r="F988">
        <v>1.29</v>
      </c>
      <c r="G988">
        <v>0</v>
      </c>
      <c r="H988">
        <v>0</v>
      </c>
      <c r="I988">
        <v>0</v>
      </c>
      <c r="J988">
        <v>0</v>
      </c>
      <c r="K988">
        <v>1.29</v>
      </c>
    </row>
    <row r="989" spans="2:11" hidden="1" x14ac:dyDescent="0.4">
      <c r="B989">
        <v>1857</v>
      </c>
      <c r="C989">
        <v>0</v>
      </c>
      <c r="D989">
        <v>0.22237000000000001</v>
      </c>
      <c r="E989">
        <v>0.19239000000000001</v>
      </c>
      <c r="F989">
        <v>0.3</v>
      </c>
      <c r="G989">
        <v>100000</v>
      </c>
      <c r="H989">
        <v>19239</v>
      </c>
      <c r="I989">
        <v>86516</v>
      </c>
      <c r="J989">
        <v>3906673</v>
      </c>
      <c r="K989">
        <v>39.07</v>
      </c>
    </row>
    <row r="990" spans="2:11" hidden="1" x14ac:dyDescent="0.4">
      <c r="B990">
        <v>1857</v>
      </c>
      <c r="C990" s="4">
        <v>44287</v>
      </c>
      <c r="D990">
        <v>3.5049999999999998E-2</v>
      </c>
      <c r="E990">
        <v>0.12898000000000001</v>
      </c>
      <c r="F990">
        <v>1.51</v>
      </c>
      <c r="G990">
        <v>80761</v>
      </c>
      <c r="H990">
        <v>10416</v>
      </c>
      <c r="I990">
        <v>297140</v>
      </c>
      <c r="J990">
        <v>3820156</v>
      </c>
      <c r="K990">
        <v>47.3</v>
      </c>
    </row>
    <row r="991" spans="2:11" hidden="1" x14ac:dyDescent="0.4">
      <c r="B991">
        <v>1857</v>
      </c>
      <c r="C991" s="4">
        <v>44444</v>
      </c>
      <c r="D991">
        <v>9.5700000000000004E-3</v>
      </c>
      <c r="E991">
        <v>4.657E-2</v>
      </c>
      <c r="F991">
        <v>2.1</v>
      </c>
      <c r="G991">
        <v>70345</v>
      </c>
      <c r="H991">
        <v>3276</v>
      </c>
      <c r="I991">
        <v>342216</v>
      </c>
      <c r="J991">
        <v>3523016</v>
      </c>
      <c r="K991">
        <v>50.08</v>
      </c>
    </row>
    <row r="992" spans="2:11" hidden="1" x14ac:dyDescent="0.4">
      <c r="B992">
        <v>1857</v>
      </c>
      <c r="C992" s="5">
        <v>41913</v>
      </c>
      <c r="D992">
        <v>5.6699999999999997E-3</v>
      </c>
      <c r="E992">
        <v>2.794E-2</v>
      </c>
      <c r="F992">
        <v>2.4900000000000002</v>
      </c>
      <c r="G992">
        <v>67069</v>
      </c>
      <c r="H992">
        <v>1874</v>
      </c>
      <c r="I992">
        <v>330640</v>
      </c>
      <c r="J992">
        <v>3180800</v>
      </c>
      <c r="K992">
        <v>47.43</v>
      </c>
    </row>
    <row r="993" spans="2:11" hidden="1" x14ac:dyDescent="0.4">
      <c r="B993">
        <v>1857</v>
      </c>
      <c r="C993" t="s">
        <v>41</v>
      </c>
      <c r="D993">
        <v>7.6499999999999997E-3</v>
      </c>
      <c r="E993">
        <v>3.7609999999999998E-2</v>
      </c>
      <c r="F993">
        <v>2.69</v>
      </c>
      <c r="G993">
        <v>65195</v>
      </c>
      <c r="H993">
        <v>2452</v>
      </c>
      <c r="I993">
        <v>320316</v>
      </c>
      <c r="J993">
        <v>2850161</v>
      </c>
      <c r="K993">
        <v>43.72</v>
      </c>
    </row>
    <row r="994" spans="2:11" hidden="1" x14ac:dyDescent="0.4">
      <c r="B994">
        <v>1857</v>
      </c>
      <c r="C994" t="s">
        <v>42</v>
      </c>
      <c r="D994">
        <v>1.1339999999999999E-2</v>
      </c>
      <c r="E994">
        <v>5.5160000000000001E-2</v>
      </c>
      <c r="F994">
        <v>2.5099999999999998</v>
      </c>
      <c r="G994">
        <v>62743</v>
      </c>
      <c r="H994">
        <v>3461</v>
      </c>
      <c r="I994">
        <v>305092</v>
      </c>
      <c r="J994">
        <v>2529844</v>
      </c>
      <c r="K994">
        <v>40.32</v>
      </c>
    </row>
    <row r="995" spans="2:11" hidden="1" x14ac:dyDescent="0.4">
      <c r="B995">
        <v>1857</v>
      </c>
      <c r="C995" t="s">
        <v>43</v>
      </c>
      <c r="D995">
        <v>9.1000000000000004E-3</v>
      </c>
      <c r="E995">
        <v>4.444E-2</v>
      </c>
      <c r="F995">
        <v>2.39</v>
      </c>
      <c r="G995">
        <v>59283</v>
      </c>
      <c r="H995">
        <v>2634</v>
      </c>
      <c r="I995">
        <v>289531</v>
      </c>
      <c r="J995">
        <v>2224752</v>
      </c>
      <c r="K995">
        <v>37.53</v>
      </c>
    </row>
    <row r="996" spans="2:11" hidden="1" x14ac:dyDescent="0.4">
      <c r="B996">
        <v>1857</v>
      </c>
      <c r="C996" t="s">
        <v>44</v>
      </c>
      <c r="D996">
        <v>9.0699999999999999E-3</v>
      </c>
      <c r="E996">
        <v>4.4339999999999997E-2</v>
      </c>
      <c r="F996">
        <v>2.5</v>
      </c>
      <c r="G996">
        <v>56648</v>
      </c>
      <c r="H996">
        <v>2512</v>
      </c>
      <c r="I996">
        <v>276971</v>
      </c>
      <c r="J996">
        <v>1935221</v>
      </c>
      <c r="K996">
        <v>34.159999999999997</v>
      </c>
    </row>
    <row r="997" spans="2:11" hidden="1" x14ac:dyDescent="0.4">
      <c r="B997">
        <v>1857</v>
      </c>
      <c r="C997" t="s">
        <v>45</v>
      </c>
      <c r="D997">
        <v>9.3600000000000003E-3</v>
      </c>
      <c r="E997">
        <v>4.5749999999999999E-2</v>
      </c>
      <c r="F997">
        <v>2.5299999999999998</v>
      </c>
      <c r="G997">
        <v>54137</v>
      </c>
      <c r="H997">
        <v>2477</v>
      </c>
      <c r="I997">
        <v>264554</v>
      </c>
      <c r="J997">
        <v>1658250</v>
      </c>
      <c r="K997">
        <v>30.63</v>
      </c>
    </row>
    <row r="998" spans="2:11" hidden="1" x14ac:dyDescent="0.4">
      <c r="B998">
        <v>1857</v>
      </c>
      <c r="C998" t="s">
        <v>46</v>
      </c>
      <c r="D998">
        <v>1.158E-2</v>
      </c>
      <c r="E998">
        <v>5.6320000000000002E-2</v>
      </c>
      <c r="F998">
        <v>2.56</v>
      </c>
      <c r="G998">
        <v>51660</v>
      </c>
      <c r="H998">
        <v>2909</v>
      </c>
      <c r="I998">
        <v>251200</v>
      </c>
      <c r="J998">
        <v>1393696</v>
      </c>
      <c r="K998">
        <v>26.98</v>
      </c>
    </row>
    <row r="999" spans="2:11" hidden="1" x14ac:dyDescent="0.4">
      <c r="B999">
        <v>1857</v>
      </c>
      <c r="C999" t="s">
        <v>47</v>
      </c>
      <c r="D999">
        <v>1.384E-2</v>
      </c>
      <c r="E999">
        <v>6.6930000000000003E-2</v>
      </c>
      <c r="F999">
        <v>2.57</v>
      </c>
      <c r="G999">
        <v>48751</v>
      </c>
      <c r="H999">
        <v>3263</v>
      </c>
      <c r="I999">
        <v>235816</v>
      </c>
      <c r="J999">
        <v>1142496</v>
      </c>
      <c r="K999">
        <v>23.44</v>
      </c>
    </row>
    <row r="1000" spans="2:11" hidden="1" x14ac:dyDescent="0.4">
      <c r="B1000">
        <v>1857</v>
      </c>
      <c r="C1000" t="s">
        <v>48</v>
      </c>
      <c r="D1000">
        <v>1.831E-2</v>
      </c>
      <c r="E1000">
        <v>8.77E-2</v>
      </c>
      <c r="F1000">
        <v>2.59</v>
      </c>
      <c r="G1000">
        <v>45488</v>
      </c>
      <c r="H1000">
        <v>3989</v>
      </c>
      <c r="I1000">
        <v>217818</v>
      </c>
      <c r="J1000">
        <v>906680</v>
      </c>
      <c r="K1000">
        <v>19.93</v>
      </c>
    </row>
    <row r="1001" spans="2:11" hidden="1" x14ac:dyDescent="0.4">
      <c r="B1001">
        <v>1857</v>
      </c>
      <c r="C1001" t="s">
        <v>49</v>
      </c>
      <c r="D1001">
        <v>2.5340000000000001E-2</v>
      </c>
      <c r="E1001">
        <v>0.11939</v>
      </c>
      <c r="F1001">
        <v>2.58</v>
      </c>
      <c r="G1001">
        <v>41499</v>
      </c>
      <c r="H1001">
        <v>4955</v>
      </c>
      <c r="I1001">
        <v>195493</v>
      </c>
      <c r="J1001">
        <v>688862</v>
      </c>
      <c r="K1001">
        <v>16.600000000000001</v>
      </c>
    </row>
    <row r="1002" spans="2:11" hidden="1" x14ac:dyDescent="0.4">
      <c r="B1002">
        <v>1857</v>
      </c>
      <c r="C1002" t="s">
        <v>50</v>
      </c>
      <c r="D1002">
        <v>3.6540000000000003E-2</v>
      </c>
      <c r="E1002">
        <v>0.16783999999999999</v>
      </c>
      <c r="F1002">
        <v>2.58</v>
      </c>
      <c r="G1002">
        <v>36544</v>
      </c>
      <c r="H1002">
        <v>6133</v>
      </c>
      <c r="I1002">
        <v>167852</v>
      </c>
      <c r="J1002">
        <v>493369</v>
      </c>
      <c r="K1002">
        <v>13.5</v>
      </c>
    </row>
    <row r="1003" spans="2:11" hidden="1" x14ac:dyDescent="0.4">
      <c r="B1003">
        <v>1857</v>
      </c>
      <c r="C1003" t="s">
        <v>51</v>
      </c>
      <c r="D1003">
        <v>5.0529999999999999E-2</v>
      </c>
      <c r="E1003">
        <v>0.22500999999999999</v>
      </c>
      <c r="F1003">
        <v>2.57</v>
      </c>
      <c r="G1003">
        <v>30410</v>
      </c>
      <c r="H1003">
        <v>6843</v>
      </c>
      <c r="I1003">
        <v>135407</v>
      </c>
      <c r="J1003">
        <v>325517</v>
      </c>
      <c r="K1003">
        <v>10.7</v>
      </c>
    </row>
    <row r="1004" spans="2:11" hidden="1" x14ac:dyDescent="0.4">
      <c r="B1004">
        <v>1857</v>
      </c>
      <c r="C1004" t="s">
        <v>52</v>
      </c>
      <c r="D1004">
        <v>8.6169999999999997E-2</v>
      </c>
      <c r="E1004">
        <v>0.35504999999999998</v>
      </c>
      <c r="F1004">
        <v>2.52</v>
      </c>
      <c r="G1004">
        <v>23568</v>
      </c>
      <c r="H1004">
        <v>8368</v>
      </c>
      <c r="I1004">
        <v>97111</v>
      </c>
      <c r="J1004">
        <v>190110</v>
      </c>
      <c r="K1004">
        <v>8.07</v>
      </c>
    </row>
    <row r="1005" spans="2:11" hidden="1" x14ac:dyDescent="0.4">
      <c r="B1005">
        <v>1857</v>
      </c>
      <c r="C1005" t="s">
        <v>53</v>
      </c>
      <c r="D1005">
        <v>0.12548000000000001</v>
      </c>
      <c r="E1005">
        <v>0.47238000000000002</v>
      </c>
      <c r="F1005">
        <v>2.38</v>
      </c>
      <c r="G1005">
        <v>15200</v>
      </c>
      <c r="H1005">
        <v>7180</v>
      </c>
      <c r="I1005">
        <v>57222</v>
      </c>
      <c r="J1005">
        <v>92999</v>
      </c>
      <c r="K1005">
        <v>6.12</v>
      </c>
    </row>
    <row r="1006" spans="2:11" hidden="1" x14ac:dyDescent="0.4">
      <c r="B1006">
        <v>1857</v>
      </c>
      <c r="C1006" t="s">
        <v>54</v>
      </c>
      <c r="D1006">
        <v>0.19511000000000001</v>
      </c>
      <c r="E1006">
        <v>0.63915999999999995</v>
      </c>
      <c r="F1006">
        <v>2.2999999999999998</v>
      </c>
      <c r="G1006">
        <v>8020</v>
      </c>
      <c r="H1006">
        <v>5126</v>
      </c>
      <c r="I1006">
        <v>26272</v>
      </c>
      <c r="J1006">
        <v>35777</v>
      </c>
      <c r="K1006">
        <v>4.46</v>
      </c>
    </row>
    <row r="1007" spans="2:11" hidden="1" x14ac:dyDescent="0.4">
      <c r="B1007">
        <v>1857</v>
      </c>
      <c r="C1007" t="s">
        <v>55</v>
      </c>
      <c r="D1007">
        <v>0.29366999999999999</v>
      </c>
      <c r="E1007">
        <v>0.78147999999999995</v>
      </c>
      <c r="F1007">
        <v>2.0099999999999998</v>
      </c>
      <c r="G1007">
        <v>2894</v>
      </c>
      <c r="H1007">
        <v>2262</v>
      </c>
      <c r="I1007">
        <v>7701</v>
      </c>
      <c r="J1007">
        <v>9505</v>
      </c>
      <c r="K1007">
        <v>3.28</v>
      </c>
    </row>
    <row r="1008" spans="2:11" hidden="1" x14ac:dyDescent="0.4">
      <c r="B1008">
        <v>1857</v>
      </c>
      <c r="C1008" t="s">
        <v>56</v>
      </c>
      <c r="D1008">
        <v>0.32928000000000002</v>
      </c>
      <c r="E1008">
        <v>0.80983000000000005</v>
      </c>
      <c r="F1008">
        <v>1.86</v>
      </c>
      <c r="G1008">
        <v>632</v>
      </c>
      <c r="H1008">
        <v>512</v>
      </c>
      <c r="I1008">
        <v>1555</v>
      </c>
      <c r="J1008">
        <v>1804</v>
      </c>
      <c r="K1008">
        <v>2.85</v>
      </c>
    </row>
    <row r="1009" spans="2:11" hidden="1" x14ac:dyDescent="0.4">
      <c r="B1009">
        <v>1857</v>
      </c>
      <c r="C1009" t="s">
        <v>57</v>
      </c>
      <c r="D1009">
        <v>0.47649000000000002</v>
      </c>
      <c r="E1009">
        <v>0.92100000000000004</v>
      </c>
      <c r="F1009">
        <v>1.67</v>
      </c>
      <c r="G1009">
        <v>120</v>
      </c>
      <c r="H1009">
        <v>111</v>
      </c>
      <c r="I1009">
        <v>232</v>
      </c>
      <c r="J1009">
        <v>249</v>
      </c>
      <c r="K1009">
        <v>2.0699999999999998</v>
      </c>
    </row>
    <row r="1010" spans="2:11" hidden="1" x14ac:dyDescent="0.4">
      <c r="B1010">
        <v>1857</v>
      </c>
      <c r="C1010" t="s">
        <v>58</v>
      </c>
      <c r="D1010">
        <v>0.58531</v>
      </c>
      <c r="E1010">
        <v>0.95682</v>
      </c>
      <c r="F1010">
        <v>1.48</v>
      </c>
      <c r="G1010">
        <v>10</v>
      </c>
      <c r="H1010">
        <v>9</v>
      </c>
      <c r="I1010">
        <v>16</v>
      </c>
      <c r="J1010">
        <v>16</v>
      </c>
      <c r="K1010">
        <v>1.7</v>
      </c>
    </row>
    <row r="1011" spans="2:11" hidden="1" x14ac:dyDescent="0.4">
      <c r="B1011">
        <v>1857</v>
      </c>
      <c r="C1011" t="s">
        <v>59</v>
      </c>
      <c r="D1011">
        <v>0.68705000000000005</v>
      </c>
      <c r="E1011">
        <v>0.97553999999999996</v>
      </c>
      <c r="F1011">
        <v>1.33</v>
      </c>
      <c r="G1011">
        <v>0</v>
      </c>
      <c r="H1011">
        <v>0</v>
      </c>
      <c r="I1011">
        <v>1</v>
      </c>
      <c r="J1011">
        <v>1</v>
      </c>
      <c r="K1011">
        <v>1.45</v>
      </c>
    </row>
    <row r="1012" spans="2:11" hidden="1" x14ac:dyDescent="0.4">
      <c r="B1012">
        <v>1857</v>
      </c>
      <c r="C1012" t="s">
        <v>60</v>
      </c>
      <c r="D1012">
        <v>0.76319000000000004</v>
      </c>
      <c r="E1012">
        <v>1</v>
      </c>
      <c r="F1012">
        <v>1.31</v>
      </c>
      <c r="G1012">
        <v>0</v>
      </c>
      <c r="H1012">
        <v>0</v>
      </c>
      <c r="I1012">
        <v>0</v>
      </c>
      <c r="J1012">
        <v>0</v>
      </c>
      <c r="K1012">
        <v>1.31</v>
      </c>
    </row>
    <row r="1013" spans="2:11" hidden="1" x14ac:dyDescent="0.4">
      <c r="B1013">
        <v>1858</v>
      </c>
      <c r="C1013">
        <v>0</v>
      </c>
      <c r="D1013">
        <v>0.21662999999999999</v>
      </c>
      <c r="E1013">
        <v>0.18808</v>
      </c>
      <c r="F1013">
        <v>0.3</v>
      </c>
      <c r="G1013">
        <v>100000</v>
      </c>
      <c r="H1013">
        <v>18808</v>
      </c>
      <c r="I1013">
        <v>86819</v>
      </c>
      <c r="J1013">
        <v>3938143</v>
      </c>
      <c r="K1013">
        <v>39.380000000000003</v>
      </c>
    </row>
    <row r="1014" spans="2:11" hidden="1" x14ac:dyDescent="0.4">
      <c r="B1014">
        <v>1858</v>
      </c>
      <c r="C1014" s="4">
        <v>44287</v>
      </c>
      <c r="D1014">
        <v>3.5369999999999999E-2</v>
      </c>
      <c r="E1014">
        <v>0.13</v>
      </c>
      <c r="F1014">
        <v>1.5</v>
      </c>
      <c r="G1014">
        <v>81192</v>
      </c>
      <c r="H1014">
        <v>10555</v>
      </c>
      <c r="I1014">
        <v>298416</v>
      </c>
      <c r="J1014">
        <v>3851325</v>
      </c>
      <c r="K1014">
        <v>47.43</v>
      </c>
    </row>
    <row r="1015" spans="2:11" hidden="1" x14ac:dyDescent="0.4">
      <c r="B1015">
        <v>1858</v>
      </c>
      <c r="C1015" s="4">
        <v>44444</v>
      </c>
      <c r="D1015">
        <v>9.8700000000000003E-3</v>
      </c>
      <c r="E1015">
        <v>4.7989999999999998E-2</v>
      </c>
      <c r="F1015">
        <v>2.1</v>
      </c>
      <c r="G1015">
        <v>70637</v>
      </c>
      <c r="H1015">
        <v>3390</v>
      </c>
      <c r="I1015">
        <v>343354</v>
      </c>
      <c r="J1015">
        <v>3552909</v>
      </c>
      <c r="K1015">
        <v>50.3</v>
      </c>
    </row>
    <row r="1016" spans="2:11" hidden="1" x14ac:dyDescent="0.4">
      <c r="B1016">
        <v>1858</v>
      </c>
      <c r="C1016" s="5">
        <v>41913</v>
      </c>
      <c r="D1016">
        <v>5.1799999999999997E-3</v>
      </c>
      <c r="E1016">
        <v>2.554E-2</v>
      </c>
      <c r="F1016">
        <v>2.44</v>
      </c>
      <c r="G1016">
        <v>67247</v>
      </c>
      <c r="H1016">
        <v>1717</v>
      </c>
      <c r="I1016">
        <v>331839</v>
      </c>
      <c r="J1016">
        <v>3209555</v>
      </c>
      <c r="K1016">
        <v>47.73</v>
      </c>
    </row>
    <row r="1017" spans="2:11" hidden="1" x14ac:dyDescent="0.4">
      <c r="B1017">
        <v>1858</v>
      </c>
      <c r="C1017" t="s">
        <v>41</v>
      </c>
      <c r="D1017">
        <v>6.9300000000000004E-3</v>
      </c>
      <c r="E1017">
        <v>3.4119999999999998E-2</v>
      </c>
      <c r="F1017">
        <v>2.68</v>
      </c>
      <c r="G1017">
        <v>65529</v>
      </c>
      <c r="H1017">
        <v>2236</v>
      </c>
      <c r="I1017">
        <v>322465</v>
      </c>
      <c r="J1017">
        <v>2877716</v>
      </c>
      <c r="K1017">
        <v>43.91</v>
      </c>
    </row>
    <row r="1018" spans="2:11" hidden="1" x14ac:dyDescent="0.4">
      <c r="B1018">
        <v>1858</v>
      </c>
      <c r="C1018" t="s">
        <v>42</v>
      </c>
      <c r="D1018">
        <v>9.75E-3</v>
      </c>
      <c r="E1018">
        <v>4.7579999999999997E-2</v>
      </c>
      <c r="F1018">
        <v>2.52</v>
      </c>
      <c r="G1018">
        <v>63294</v>
      </c>
      <c r="H1018">
        <v>3012</v>
      </c>
      <c r="I1018">
        <v>308987</v>
      </c>
      <c r="J1018">
        <v>2555251</v>
      </c>
      <c r="K1018">
        <v>40.369999999999997</v>
      </c>
    </row>
    <row r="1019" spans="2:11" hidden="1" x14ac:dyDescent="0.4">
      <c r="B1019">
        <v>1858</v>
      </c>
      <c r="C1019" t="s">
        <v>43</v>
      </c>
      <c r="D1019">
        <v>8.5000000000000006E-3</v>
      </c>
      <c r="E1019">
        <v>4.1599999999999998E-2</v>
      </c>
      <c r="F1019">
        <v>2.4300000000000002</v>
      </c>
      <c r="G1019">
        <v>60282</v>
      </c>
      <c r="H1019">
        <v>2508</v>
      </c>
      <c r="I1019">
        <v>294972</v>
      </c>
      <c r="J1019">
        <v>2246264</v>
      </c>
      <c r="K1019">
        <v>37.26</v>
      </c>
    </row>
    <row r="1020" spans="2:11" hidden="1" x14ac:dyDescent="0.4">
      <c r="B1020">
        <v>1858</v>
      </c>
      <c r="C1020" t="s">
        <v>44</v>
      </c>
      <c r="D1020">
        <v>8.77E-3</v>
      </c>
      <c r="E1020">
        <v>4.2930000000000003E-2</v>
      </c>
      <c r="F1020">
        <v>2.5099999999999998</v>
      </c>
      <c r="G1020">
        <v>57774</v>
      </c>
      <c r="H1020">
        <v>2480</v>
      </c>
      <c r="I1020">
        <v>282700</v>
      </c>
      <c r="J1020">
        <v>1951292</v>
      </c>
      <c r="K1020">
        <v>33.770000000000003</v>
      </c>
    </row>
    <row r="1021" spans="2:11" hidden="1" x14ac:dyDescent="0.4">
      <c r="B1021">
        <v>1858</v>
      </c>
      <c r="C1021" t="s">
        <v>45</v>
      </c>
      <c r="D1021">
        <v>9.3399999999999993E-3</v>
      </c>
      <c r="E1021">
        <v>4.5650000000000003E-2</v>
      </c>
      <c r="F1021">
        <v>2.54</v>
      </c>
      <c r="G1021">
        <v>55294</v>
      </c>
      <c r="H1021">
        <v>2524</v>
      </c>
      <c r="I1021">
        <v>270260</v>
      </c>
      <c r="J1021">
        <v>1668592</v>
      </c>
      <c r="K1021">
        <v>30.18</v>
      </c>
    </row>
    <row r="1022" spans="2:11" hidden="1" x14ac:dyDescent="0.4">
      <c r="B1022">
        <v>1858</v>
      </c>
      <c r="C1022" t="s">
        <v>46</v>
      </c>
      <c r="D1022">
        <v>1.1900000000000001E-2</v>
      </c>
      <c r="E1022">
        <v>5.7820000000000003E-2</v>
      </c>
      <c r="F1022">
        <v>2.58</v>
      </c>
      <c r="G1022">
        <v>52770</v>
      </c>
      <c r="H1022">
        <v>3051</v>
      </c>
      <c r="I1022">
        <v>256479</v>
      </c>
      <c r="J1022">
        <v>1398333</v>
      </c>
      <c r="K1022">
        <v>26.5</v>
      </c>
    </row>
    <row r="1023" spans="2:11" hidden="1" x14ac:dyDescent="0.4">
      <c r="B1023">
        <v>1858</v>
      </c>
      <c r="C1023" t="s">
        <v>47</v>
      </c>
      <c r="D1023">
        <v>1.472E-2</v>
      </c>
      <c r="E1023">
        <v>7.1059999999999998E-2</v>
      </c>
      <c r="F1023">
        <v>2.56</v>
      </c>
      <c r="G1023">
        <v>49719</v>
      </c>
      <c r="H1023">
        <v>3533</v>
      </c>
      <c r="I1023">
        <v>239984</v>
      </c>
      <c r="J1023">
        <v>1141854</v>
      </c>
      <c r="K1023">
        <v>22.97</v>
      </c>
    </row>
    <row r="1024" spans="2:11" hidden="1" x14ac:dyDescent="0.4">
      <c r="B1024">
        <v>1858</v>
      </c>
      <c r="C1024" t="s">
        <v>48</v>
      </c>
      <c r="D1024">
        <v>1.8919999999999999E-2</v>
      </c>
      <c r="E1024">
        <v>9.042E-2</v>
      </c>
      <c r="F1024">
        <v>2.57</v>
      </c>
      <c r="G1024">
        <v>46186</v>
      </c>
      <c r="H1024">
        <v>4176</v>
      </c>
      <c r="I1024">
        <v>220768</v>
      </c>
      <c r="J1024">
        <v>901870</v>
      </c>
      <c r="K1024">
        <v>19.53</v>
      </c>
    </row>
    <row r="1025" spans="2:11" hidden="1" x14ac:dyDescent="0.4">
      <c r="B1025">
        <v>1858</v>
      </c>
      <c r="C1025" t="s">
        <v>49</v>
      </c>
      <c r="D1025">
        <v>2.606E-2</v>
      </c>
      <c r="E1025">
        <v>0.12262000000000001</v>
      </c>
      <c r="F1025">
        <v>2.6</v>
      </c>
      <c r="G1025">
        <v>42010</v>
      </c>
      <c r="H1025">
        <v>5151</v>
      </c>
      <c r="I1025">
        <v>197709</v>
      </c>
      <c r="J1025">
        <v>681102</v>
      </c>
      <c r="K1025">
        <v>16.21</v>
      </c>
    </row>
    <row r="1026" spans="2:11" hidden="1" x14ac:dyDescent="0.4">
      <c r="B1026">
        <v>1858</v>
      </c>
      <c r="C1026" t="s">
        <v>50</v>
      </c>
      <c r="D1026">
        <v>3.9E-2</v>
      </c>
      <c r="E1026">
        <v>0.17807000000000001</v>
      </c>
      <c r="F1026">
        <v>2.56</v>
      </c>
      <c r="G1026">
        <v>36858</v>
      </c>
      <c r="H1026">
        <v>6563</v>
      </c>
      <c r="I1026">
        <v>168280</v>
      </c>
      <c r="J1026">
        <v>483393</v>
      </c>
      <c r="K1026">
        <v>13.11</v>
      </c>
    </row>
    <row r="1027" spans="2:11" hidden="1" x14ac:dyDescent="0.4">
      <c r="B1027">
        <v>1858</v>
      </c>
      <c r="C1027" t="s">
        <v>51</v>
      </c>
      <c r="D1027">
        <v>5.3030000000000001E-2</v>
      </c>
      <c r="E1027">
        <v>0.23485</v>
      </c>
      <c r="F1027">
        <v>2.57</v>
      </c>
      <c r="G1027">
        <v>30295</v>
      </c>
      <c r="H1027">
        <v>7115</v>
      </c>
      <c r="I1027">
        <v>134172</v>
      </c>
      <c r="J1027">
        <v>315112</v>
      </c>
      <c r="K1027">
        <v>10.4</v>
      </c>
    </row>
    <row r="1028" spans="2:11" hidden="1" x14ac:dyDescent="0.4">
      <c r="B1028">
        <v>1858</v>
      </c>
      <c r="C1028" t="s">
        <v>52</v>
      </c>
      <c r="D1028">
        <v>9.1289999999999996E-2</v>
      </c>
      <c r="E1028">
        <v>0.37187999999999999</v>
      </c>
      <c r="F1028">
        <v>2.5099999999999998</v>
      </c>
      <c r="G1028">
        <v>23180</v>
      </c>
      <c r="H1028">
        <v>8620</v>
      </c>
      <c r="I1028">
        <v>94423</v>
      </c>
      <c r="J1028">
        <v>180940</v>
      </c>
      <c r="K1028">
        <v>7.81</v>
      </c>
    </row>
    <row r="1029" spans="2:11" hidden="1" x14ac:dyDescent="0.4">
      <c r="B1029">
        <v>1858</v>
      </c>
      <c r="C1029" t="s">
        <v>53</v>
      </c>
      <c r="D1029">
        <v>0.13111</v>
      </c>
      <c r="E1029">
        <v>0.48731000000000002</v>
      </c>
      <c r="F1029">
        <v>2.37</v>
      </c>
      <c r="G1029">
        <v>14560</v>
      </c>
      <c r="H1029">
        <v>7095</v>
      </c>
      <c r="I1029">
        <v>54118</v>
      </c>
      <c r="J1029">
        <v>86517</v>
      </c>
      <c r="K1029">
        <v>5.94</v>
      </c>
    </row>
    <row r="1030" spans="2:11" hidden="1" x14ac:dyDescent="0.4">
      <c r="B1030">
        <v>1858</v>
      </c>
      <c r="C1030" t="s">
        <v>54</v>
      </c>
      <c r="D1030">
        <v>0.20569000000000001</v>
      </c>
      <c r="E1030">
        <v>0.65932000000000002</v>
      </c>
      <c r="F1030">
        <v>2.2799999999999998</v>
      </c>
      <c r="G1030">
        <v>7465</v>
      </c>
      <c r="H1030">
        <v>4922</v>
      </c>
      <c r="I1030">
        <v>23927</v>
      </c>
      <c r="J1030">
        <v>32399</v>
      </c>
      <c r="K1030">
        <v>4.34</v>
      </c>
    </row>
    <row r="1031" spans="2:11" hidden="1" x14ac:dyDescent="0.4">
      <c r="B1031">
        <v>1858</v>
      </c>
      <c r="C1031" t="s">
        <v>55</v>
      </c>
      <c r="D1031">
        <v>0.29027999999999998</v>
      </c>
      <c r="E1031">
        <v>0.77344000000000002</v>
      </c>
      <c r="F1031">
        <v>1.98</v>
      </c>
      <c r="G1031">
        <v>2543</v>
      </c>
      <c r="H1031">
        <v>1967</v>
      </c>
      <c r="I1031">
        <v>6776</v>
      </c>
      <c r="J1031">
        <v>8472</v>
      </c>
      <c r="K1031">
        <v>3.33</v>
      </c>
    </row>
    <row r="1032" spans="2:11" hidden="1" x14ac:dyDescent="0.4">
      <c r="B1032">
        <v>1858</v>
      </c>
      <c r="C1032" t="s">
        <v>56</v>
      </c>
      <c r="D1032">
        <v>0.31941999999999998</v>
      </c>
      <c r="E1032">
        <v>0.80259999999999998</v>
      </c>
      <c r="F1032">
        <v>1.9</v>
      </c>
      <c r="G1032">
        <v>576</v>
      </c>
      <c r="H1032">
        <v>462</v>
      </c>
      <c r="I1032">
        <v>1448</v>
      </c>
      <c r="J1032">
        <v>1696</v>
      </c>
      <c r="K1032">
        <v>2.94</v>
      </c>
    </row>
    <row r="1033" spans="2:11" hidden="1" x14ac:dyDescent="0.4">
      <c r="B1033">
        <v>1858</v>
      </c>
      <c r="C1033" t="s">
        <v>57</v>
      </c>
      <c r="D1033">
        <v>0.45115</v>
      </c>
      <c r="E1033">
        <v>0.90790000000000004</v>
      </c>
      <c r="F1033">
        <v>1.71</v>
      </c>
      <c r="G1033">
        <v>114</v>
      </c>
      <c r="H1033">
        <v>103</v>
      </c>
      <c r="I1033">
        <v>229</v>
      </c>
      <c r="J1033">
        <v>248</v>
      </c>
      <c r="K1033">
        <v>2.1800000000000002</v>
      </c>
    </row>
    <row r="1034" spans="2:11" hidden="1" x14ac:dyDescent="0.4">
      <c r="B1034">
        <v>1858</v>
      </c>
      <c r="C1034" t="s">
        <v>58</v>
      </c>
      <c r="D1034">
        <v>0.54683999999999999</v>
      </c>
      <c r="E1034">
        <v>0.94565999999999995</v>
      </c>
      <c r="F1034">
        <v>1.54</v>
      </c>
      <c r="G1034">
        <v>10</v>
      </c>
      <c r="H1034">
        <v>10</v>
      </c>
      <c r="I1034">
        <v>18</v>
      </c>
      <c r="J1034">
        <v>19</v>
      </c>
      <c r="K1034">
        <v>1.81</v>
      </c>
    </row>
    <row r="1035" spans="2:11" hidden="1" x14ac:dyDescent="0.4">
      <c r="B1035">
        <v>1858</v>
      </c>
      <c r="C1035" t="s">
        <v>59</v>
      </c>
      <c r="D1035">
        <v>0.63959999999999995</v>
      </c>
      <c r="E1035">
        <v>0.96755999999999998</v>
      </c>
      <c r="F1035">
        <v>1.4</v>
      </c>
      <c r="G1035">
        <v>1</v>
      </c>
      <c r="H1035">
        <v>1</v>
      </c>
      <c r="I1035">
        <v>1</v>
      </c>
      <c r="J1035">
        <v>1</v>
      </c>
      <c r="K1035">
        <v>1.56</v>
      </c>
    </row>
    <row r="1036" spans="2:11" hidden="1" x14ac:dyDescent="0.4">
      <c r="B1036">
        <v>1858</v>
      </c>
      <c r="C1036" t="s">
        <v>60</v>
      </c>
      <c r="D1036">
        <v>0.71155999999999997</v>
      </c>
      <c r="E1036">
        <v>1</v>
      </c>
      <c r="F1036">
        <v>1.41</v>
      </c>
      <c r="G1036">
        <v>0</v>
      </c>
      <c r="H1036">
        <v>0</v>
      </c>
      <c r="I1036">
        <v>0</v>
      </c>
      <c r="J1036">
        <v>0</v>
      </c>
      <c r="K1036">
        <v>1.41</v>
      </c>
    </row>
    <row r="1037" spans="2:11" hidden="1" x14ac:dyDescent="0.4">
      <c r="B1037">
        <v>1859</v>
      </c>
      <c r="C1037">
        <v>0</v>
      </c>
      <c r="D1037">
        <v>0.26413999999999999</v>
      </c>
      <c r="E1037">
        <v>0.22287999999999999</v>
      </c>
      <c r="F1037">
        <v>0.3</v>
      </c>
      <c r="G1037">
        <v>100000</v>
      </c>
      <c r="H1037">
        <v>22288</v>
      </c>
      <c r="I1037">
        <v>84379</v>
      </c>
      <c r="J1037">
        <v>3474622</v>
      </c>
      <c r="K1037">
        <v>34.75</v>
      </c>
    </row>
    <row r="1038" spans="2:11" hidden="1" x14ac:dyDescent="0.4">
      <c r="B1038">
        <v>1859</v>
      </c>
      <c r="C1038" s="4">
        <v>44287</v>
      </c>
      <c r="D1038">
        <v>4.827E-2</v>
      </c>
      <c r="E1038">
        <v>0.17219999999999999</v>
      </c>
      <c r="F1038">
        <v>1.49</v>
      </c>
      <c r="G1038">
        <v>77712</v>
      </c>
      <c r="H1038">
        <v>13382</v>
      </c>
      <c r="I1038">
        <v>277223</v>
      </c>
      <c r="J1038">
        <v>3390242</v>
      </c>
      <c r="K1038">
        <v>43.63</v>
      </c>
    </row>
    <row r="1039" spans="2:11" hidden="1" x14ac:dyDescent="0.4">
      <c r="B1039">
        <v>1859</v>
      </c>
      <c r="C1039" s="4">
        <v>44444</v>
      </c>
      <c r="D1039">
        <v>1.222E-2</v>
      </c>
      <c r="E1039">
        <v>5.8970000000000002E-2</v>
      </c>
      <c r="F1039">
        <v>2.04</v>
      </c>
      <c r="G1039">
        <v>64330</v>
      </c>
      <c r="H1039">
        <v>3793</v>
      </c>
      <c r="I1039">
        <v>310414</v>
      </c>
      <c r="J1039">
        <v>3113019</v>
      </c>
      <c r="K1039">
        <v>48.39</v>
      </c>
    </row>
    <row r="1040" spans="2:11" hidden="1" x14ac:dyDescent="0.4">
      <c r="B1040">
        <v>1859</v>
      </c>
      <c r="C1040" s="5">
        <v>41913</v>
      </c>
      <c r="D1040">
        <v>6.13E-3</v>
      </c>
      <c r="E1040">
        <v>3.015E-2</v>
      </c>
      <c r="F1040">
        <v>2.39</v>
      </c>
      <c r="G1040">
        <v>60537</v>
      </c>
      <c r="H1040">
        <v>1825</v>
      </c>
      <c r="I1040">
        <v>297922</v>
      </c>
      <c r="J1040">
        <v>2802605</v>
      </c>
      <c r="K1040">
        <v>46.3</v>
      </c>
    </row>
    <row r="1041" spans="2:11" hidden="1" x14ac:dyDescent="0.4">
      <c r="B1041">
        <v>1859</v>
      </c>
      <c r="C1041" t="s">
        <v>41</v>
      </c>
      <c r="D1041">
        <v>7.6600000000000001E-3</v>
      </c>
      <c r="E1041">
        <v>3.7670000000000002E-2</v>
      </c>
      <c r="F1041">
        <v>2.77</v>
      </c>
      <c r="G1041">
        <v>58712</v>
      </c>
      <c r="H1041">
        <v>2212</v>
      </c>
      <c r="I1041">
        <v>288632</v>
      </c>
      <c r="J1041">
        <v>2504683</v>
      </c>
      <c r="K1041">
        <v>42.66</v>
      </c>
    </row>
    <row r="1042" spans="2:11" hidden="1" x14ac:dyDescent="0.4">
      <c r="B1042">
        <v>1859</v>
      </c>
      <c r="C1042" t="s">
        <v>42</v>
      </c>
      <c r="D1042">
        <v>1.336E-2</v>
      </c>
      <c r="E1042">
        <v>6.4640000000000003E-2</v>
      </c>
      <c r="F1042">
        <v>2.5099999999999998</v>
      </c>
      <c r="G1042">
        <v>56500</v>
      </c>
      <c r="H1042">
        <v>3652</v>
      </c>
      <c r="I1042">
        <v>273401</v>
      </c>
      <c r="J1042">
        <v>2216052</v>
      </c>
      <c r="K1042">
        <v>39.22</v>
      </c>
    </row>
    <row r="1043" spans="2:11" hidden="1" x14ac:dyDescent="0.4">
      <c r="B1043">
        <v>1859</v>
      </c>
      <c r="C1043" t="s">
        <v>43</v>
      </c>
      <c r="D1043">
        <v>9.2300000000000004E-3</v>
      </c>
      <c r="E1043">
        <v>4.5019999999999998E-2</v>
      </c>
      <c r="F1043">
        <v>2.3199999999999998</v>
      </c>
      <c r="G1043">
        <v>52848</v>
      </c>
      <c r="H1043">
        <v>2379</v>
      </c>
      <c r="I1043">
        <v>257858</v>
      </c>
      <c r="J1043">
        <v>1942651</v>
      </c>
      <c r="K1043">
        <v>36.76</v>
      </c>
    </row>
    <row r="1044" spans="2:11" hidden="1" x14ac:dyDescent="0.4">
      <c r="B1044">
        <v>1859</v>
      </c>
      <c r="C1044" t="s">
        <v>44</v>
      </c>
      <c r="D1044">
        <v>9.2099999999999994E-3</v>
      </c>
      <c r="E1044">
        <v>4.5010000000000001E-2</v>
      </c>
      <c r="F1044">
        <v>2.54</v>
      </c>
      <c r="G1044">
        <v>50469</v>
      </c>
      <c r="H1044">
        <v>2272</v>
      </c>
      <c r="I1044">
        <v>246754</v>
      </c>
      <c r="J1044">
        <v>1684793</v>
      </c>
      <c r="K1044">
        <v>33.380000000000003</v>
      </c>
    </row>
    <row r="1045" spans="2:11" hidden="1" x14ac:dyDescent="0.4">
      <c r="B1045">
        <v>1859</v>
      </c>
      <c r="C1045" t="s">
        <v>45</v>
      </c>
      <c r="D1045">
        <v>1.005E-2</v>
      </c>
      <c r="E1045">
        <v>4.9009999999999998E-2</v>
      </c>
      <c r="F1045">
        <v>2.54</v>
      </c>
      <c r="G1045">
        <v>48198</v>
      </c>
      <c r="H1045">
        <v>2362</v>
      </c>
      <c r="I1045">
        <v>235165</v>
      </c>
      <c r="J1045">
        <v>1438039</v>
      </c>
      <c r="K1045">
        <v>29.84</v>
      </c>
    </row>
    <row r="1046" spans="2:11" hidden="1" x14ac:dyDescent="0.4">
      <c r="B1046">
        <v>1859</v>
      </c>
      <c r="C1046" t="s">
        <v>46</v>
      </c>
      <c r="D1046">
        <v>1.247E-2</v>
      </c>
      <c r="E1046">
        <v>6.053E-2</v>
      </c>
      <c r="F1046">
        <v>2.58</v>
      </c>
      <c r="G1046">
        <v>45835</v>
      </c>
      <c r="H1046">
        <v>2775</v>
      </c>
      <c r="I1046">
        <v>222459</v>
      </c>
      <c r="J1046">
        <v>1202874</v>
      </c>
      <c r="K1046">
        <v>26.24</v>
      </c>
    </row>
    <row r="1047" spans="2:11" hidden="1" x14ac:dyDescent="0.4">
      <c r="B1047">
        <v>1859</v>
      </c>
      <c r="C1047" t="s">
        <v>47</v>
      </c>
      <c r="D1047">
        <v>1.5429999999999999E-2</v>
      </c>
      <c r="E1047">
        <v>7.4340000000000003E-2</v>
      </c>
      <c r="F1047">
        <v>2.57</v>
      </c>
      <c r="G1047">
        <v>43061</v>
      </c>
      <c r="H1047">
        <v>3201</v>
      </c>
      <c r="I1047">
        <v>207512</v>
      </c>
      <c r="J1047">
        <v>980415</v>
      </c>
      <c r="K1047">
        <v>22.77</v>
      </c>
    </row>
    <row r="1048" spans="2:11" hidden="1" x14ac:dyDescent="0.4">
      <c r="B1048">
        <v>1859</v>
      </c>
      <c r="C1048" t="s">
        <v>48</v>
      </c>
      <c r="D1048">
        <v>2.0160000000000001E-2</v>
      </c>
      <c r="E1048">
        <v>9.6049999999999996E-2</v>
      </c>
      <c r="F1048">
        <v>2.54</v>
      </c>
      <c r="G1048">
        <v>39860</v>
      </c>
      <c r="H1048">
        <v>3828</v>
      </c>
      <c r="I1048">
        <v>189893</v>
      </c>
      <c r="J1048">
        <v>772903</v>
      </c>
      <c r="K1048">
        <v>19.39</v>
      </c>
    </row>
    <row r="1049" spans="2:11" hidden="1" x14ac:dyDescent="0.4">
      <c r="B1049">
        <v>1859</v>
      </c>
      <c r="C1049" t="s">
        <v>49</v>
      </c>
      <c r="D1049">
        <v>2.6120000000000001E-2</v>
      </c>
      <c r="E1049">
        <v>0.12293999999999999</v>
      </c>
      <c r="F1049">
        <v>2.62</v>
      </c>
      <c r="G1049">
        <v>36031</v>
      </c>
      <c r="H1049">
        <v>4430</v>
      </c>
      <c r="I1049">
        <v>169595</v>
      </c>
      <c r="J1049">
        <v>583010</v>
      </c>
      <c r="K1049">
        <v>16.18</v>
      </c>
    </row>
    <row r="1050" spans="2:11" hidden="1" x14ac:dyDescent="0.4">
      <c r="B1050">
        <v>1859</v>
      </c>
      <c r="C1050" t="s">
        <v>50</v>
      </c>
      <c r="D1050">
        <v>4.0370000000000003E-2</v>
      </c>
      <c r="E1050">
        <v>0.18365000000000001</v>
      </c>
      <c r="F1050">
        <v>2.54</v>
      </c>
      <c r="G1050">
        <v>31602</v>
      </c>
      <c r="H1050">
        <v>5804</v>
      </c>
      <c r="I1050">
        <v>143749</v>
      </c>
      <c r="J1050">
        <v>413415</v>
      </c>
      <c r="K1050">
        <v>13.08</v>
      </c>
    </row>
    <row r="1051" spans="2:11" hidden="1" x14ac:dyDescent="0.4">
      <c r="B1051">
        <v>1859</v>
      </c>
      <c r="C1051" t="s">
        <v>51</v>
      </c>
      <c r="D1051">
        <v>5.2080000000000001E-2</v>
      </c>
      <c r="E1051">
        <v>0.23105000000000001</v>
      </c>
      <c r="F1051">
        <v>2.56</v>
      </c>
      <c r="G1051">
        <v>25798</v>
      </c>
      <c r="H1051">
        <v>5961</v>
      </c>
      <c r="I1051">
        <v>114444</v>
      </c>
      <c r="J1051">
        <v>269666</v>
      </c>
      <c r="K1051">
        <v>10.45</v>
      </c>
    </row>
    <row r="1052" spans="2:11" hidden="1" x14ac:dyDescent="0.4">
      <c r="B1052">
        <v>1859</v>
      </c>
      <c r="C1052" t="s">
        <v>52</v>
      </c>
      <c r="D1052">
        <v>8.9130000000000001E-2</v>
      </c>
      <c r="E1052">
        <v>0.3649</v>
      </c>
      <c r="F1052">
        <v>2.52</v>
      </c>
      <c r="G1052">
        <v>19837</v>
      </c>
      <c r="H1052">
        <v>7239</v>
      </c>
      <c r="I1052">
        <v>81211</v>
      </c>
      <c r="J1052">
        <v>155222</v>
      </c>
      <c r="K1052">
        <v>7.82</v>
      </c>
    </row>
    <row r="1053" spans="2:11" hidden="1" x14ac:dyDescent="0.4">
      <c r="B1053">
        <v>1859</v>
      </c>
      <c r="C1053" t="s">
        <v>53</v>
      </c>
      <c r="D1053">
        <v>0.13285</v>
      </c>
      <c r="E1053">
        <v>0.49245</v>
      </c>
      <c r="F1053">
        <v>2.37</v>
      </c>
      <c r="G1053">
        <v>12599</v>
      </c>
      <c r="H1053">
        <v>6204</v>
      </c>
      <c r="I1053">
        <v>46701</v>
      </c>
      <c r="J1053">
        <v>74011</v>
      </c>
      <c r="K1053">
        <v>5.87</v>
      </c>
    </row>
    <row r="1054" spans="2:11" hidden="1" x14ac:dyDescent="0.4">
      <c r="B1054">
        <v>1859</v>
      </c>
      <c r="C1054" t="s">
        <v>54</v>
      </c>
      <c r="D1054">
        <v>0.20941000000000001</v>
      </c>
      <c r="E1054">
        <v>0.66598999999999997</v>
      </c>
      <c r="F1054">
        <v>2.27</v>
      </c>
      <c r="G1054">
        <v>6394</v>
      </c>
      <c r="H1054">
        <v>4259</v>
      </c>
      <c r="I1054">
        <v>20336</v>
      </c>
      <c r="J1054">
        <v>27310</v>
      </c>
      <c r="K1054">
        <v>4.2699999999999996</v>
      </c>
    </row>
    <row r="1055" spans="2:11" hidden="1" x14ac:dyDescent="0.4">
      <c r="B1055">
        <v>1859</v>
      </c>
      <c r="C1055" t="s">
        <v>55</v>
      </c>
      <c r="D1055">
        <v>0.29366999999999999</v>
      </c>
      <c r="E1055">
        <v>0.77861000000000002</v>
      </c>
      <c r="F1055">
        <v>1.98</v>
      </c>
      <c r="G1055">
        <v>2136</v>
      </c>
      <c r="H1055">
        <v>1663</v>
      </c>
      <c r="I1055">
        <v>5663</v>
      </c>
      <c r="J1055">
        <v>6974</v>
      </c>
      <c r="K1055">
        <v>3.27</v>
      </c>
    </row>
    <row r="1056" spans="2:11" hidden="1" x14ac:dyDescent="0.4">
      <c r="B1056">
        <v>1859</v>
      </c>
      <c r="C1056" t="s">
        <v>56</v>
      </c>
      <c r="D1056">
        <v>0.34254000000000001</v>
      </c>
      <c r="E1056">
        <v>0.82716999999999996</v>
      </c>
      <c r="F1056">
        <v>1.87</v>
      </c>
      <c r="G1056">
        <v>473</v>
      </c>
      <c r="H1056">
        <v>391</v>
      </c>
      <c r="I1056">
        <v>1142</v>
      </c>
      <c r="J1056">
        <v>1311</v>
      </c>
      <c r="K1056">
        <v>2.77</v>
      </c>
    </row>
    <row r="1057" spans="2:11" hidden="1" x14ac:dyDescent="0.4">
      <c r="B1057">
        <v>1859</v>
      </c>
      <c r="C1057" t="s">
        <v>57</v>
      </c>
      <c r="D1057">
        <v>0.47622999999999999</v>
      </c>
      <c r="E1057">
        <v>0.92032999999999998</v>
      </c>
      <c r="F1057">
        <v>1.67</v>
      </c>
      <c r="G1057">
        <v>82</v>
      </c>
      <c r="H1057">
        <v>75</v>
      </c>
      <c r="I1057">
        <v>158</v>
      </c>
      <c r="J1057">
        <v>169</v>
      </c>
      <c r="K1057">
        <v>2.0699999999999998</v>
      </c>
    </row>
    <row r="1058" spans="2:11" hidden="1" x14ac:dyDescent="0.4">
      <c r="B1058">
        <v>1859</v>
      </c>
      <c r="C1058" t="s">
        <v>58</v>
      </c>
      <c r="D1058">
        <v>0.57855000000000001</v>
      </c>
      <c r="E1058">
        <v>0.95479999999999998</v>
      </c>
      <c r="F1058">
        <v>1.49</v>
      </c>
      <c r="G1058">
        <v>7</v>
      </c>
      <c r="H1058">
        <v>6</v>
      </c>
      <c r="I1058">
        <v>11</v>
      </c>
      <c r="J1058">
        <v>11</v>
      </c>
      <c r="K1058">
        <v>1.72</v>
      </c>
    </row>
    <row r="1059" spans="2:11" hidden="1" x14ac:dyDescent="0.4">
      <c r="B1059">
        <v>1859</v>
      </c>
      <c r="C1059" t="s">
        <v>59</v>
      </c>
      <c r="D1059">
        <v>0.67506999999999995</v>
      </c>
      <c r="E1059">
        <v>0.97363</v>
      </c>
      <c r="F1059">
        <v>1.35</v>
      </c>
      <c r="G1059">
        <v>0</v>
      </c>
      <c r="H1059">
        <v>0</v>
      </c>
      <c r="I1059">
        <v>0</v>
      </c>
      <c r="J1059">
        <v>0</v>
      </c>
      <c r="K1059">
        <v>1.48</v>
      </c>
    </row>
    <row r="1060" spans="2:11" hidden="1" x14ac:dyDescent="0.4">
      <c r="B1060">
        <v>1859</v>
      </c>
      <c r="C1060" t="s">
        <v>60</v>
      </c>
      <c r="D1060">
        <v>0.74826000000000004</v>
      </c>
      <c r="E1060">
        <v>1</v>
      </c>
      <c r="F1060">
        <v>1.34</v>
      </c>
      <c r="G1060">
        <v>0</v>
      </c>
      <c r="H1060">
        <v>0</v>
      </c>
      <c r="I1060">
        <v>0</v>
      </c>
      <c r="J1060">
        <v>0</v>
      </c>
      <c r="K1060">
        <v>1.34</v>
      </c>
    </row>
    <row r="1061" spans="2:11" hidden="1" x14ac:dyDescent="0.4">
      <c r="B1061">
        <v>1860</v>
      </c>
      <c r="C1061">
        <v>0</v>
      </c>
      <c r="D1061">
        <v>0.17307</v>
      </c>
      <c r="E1061">
        <v>0.15434999999999999</v>
      </c>
      <c r="F1061">
        <v>0.3</v>
      </c>
      <c r="G1061">
        <v>100000</v>
      </c>
      <c r="H1061">
        <v>15435</v>
      </c>
      <c r="I1061">
        <v>89183</v>
      </c>
      <c r="J1061">
        <v>4284872</v>
      </c>
      <c r="K1061">
        <v>42.85</v>
      </c>
    </row>
    <row r="1062" spans="2:11" hidden="1" x14ac:dyDescent="0.4">
      <c r="B1062">
        <v>1860</v>
      </c>
      <c r="C1062" s="4">
        <v>44287</v>
      </c>
      <c r="D1062">
        <v>3.0859999999999999E-2</v>
      </c>
      <c r="E1062">
        <v>0.11465</v>
      </c>
      <c r="F1062">
        <v>1.52</v>
      </c>
      <c r="G1062">
        <v>84565</v>
      </c>
      <c r="H1062">
        <v>9695</v>
      </c>
      <c r="I1062">
        <v>314177</v>
      </c>
      <c r="J1062">
        <v>4195689</v>
      </c>
      <c r="K1062">
        <v>49.61</v>
      </c>
    </row>
    <row r="1063" spans="2:11" hidden="1" x14ac:dyDescent="0.4">
      <c r="B1063">
        <v>1860</v>
      </c>
      <c r="C1063" s="4">
        <v>44444</v>
      </c>
      <c r="D1063">
        <v>8.0999999999999996E-3</v>
      </c>
      <c r="E1063">
        <v>3.9539999999999999E-2</v>
      </c>
      <c r="F1063">
        <v>2.0499999999999998</v>
      </c>
      <c r="G1063">
        <v>74870</v>
      </c>
      <c r="H1063">
        <v>2960</v>
      </c>
      <c r="I1063">
        <v>365619</v>
      </c>
      <c r="J1063">
        <v>3881512</v>
      </c>
      <c r="K1063">
        <v>51.84</v>
      </c>
    </row>
    <row r="1064" spans="2:11" hidden="1" x14ac:dyDescent="0.4">
      <c r="B1064">
        <v>1860</v>
      </c>
      <c r="C1064" s="5">
        <v>41913</v>
      </c>
      <c r="D1064">
        <v>4.45E-3</v>
      </c>
      <c r="E1064">
        <v>2.1989999999999999E-2</v>
      </c>
      <c r="F1064">
        <v>2.44</v>
      </c>
      <c r="G1064">
        <v>71910</v>
      </c>
      <c r="H1064">
        <v>1581</v>
      </c>
      <c r="I1064">
        <v>355502</v>
      </c>
      <c r="J1064">
        <v>3515893</v>
      </c>
      <c r="K1064">
        <v>48.89</v>
      </c>
    </row>
    <row r="1065" spans="2:11" hidden="1" x14ac:dyDescent="0.4">
      <c r="B1065">
        <v>1860</v>
      </c>
      <c r="C1065" t="s">
        <v>41</v>
      </c>
      <c r="D1065">
        <v>6.0000000000000001E-3</v>
      </c>
      <c r="E1065">
        <v>2.963E-2</v>
      </c>
      <c r="F1065">
        <v>2.77</v>
      </c>
      <c r="G1065">
        <v>70329</v>
      </c>
      <c r="H1065">
        <v>2084</v>
      </c>
      <c r="I1065">
        <v>346995</v>
      </c>
      <c r="J1065">
        <v>3160391</v>
      </c>
      <c r="K1065">
        <v>44.94</v>
      </c>
    </row>
    <row r="1066" spans="2:11" hidden="1" x14ac:dyDescent="0.4">
      <c r="B1066">
        <v>1860</v>
      </c>
      <c r="C1066" t="s">
        <v>42</v>
      </c>
      <c r="D1066">
        <v>1.0290000000000001E-2</v>
      </c>
      <c r="E1066">
        <v>5.0180000000000002E-2</v>
      </c>
      <c r="F1066">
        <v>2.52</v>
      </c>
      <c r="G1066">
        <v>68245</v>
      </c>
      <c r="H1066">
        <v>3424</v>
      </c>
      <c r="I1066">
        <v>332749</v>
      </c>
      <c r="J1066">
        <v>2813396</v>
      </c>
      <c r="K1066">
        <v>41.22</v>
      </c>
    </row>
    <row r="1067" spans="2:11" hidden="1" x14ac:dyDescent="0.4">
      <c r="B1067">
        <v>1860</v>
      </c>
      <c r="C1067" t="s">
        <v>43</v>
      </c>
      <c r="D1067">
        <v>8.0199999999999994E-3</v>
      </c>
      <c r="E1067">
        <v>3.925E-2</v>
      </c>
      <c r="F1067">
        <v>2.37</v>
      </c>
      <c r="G1067">
        <v>64821</v>
      </c>
      <c r="H1067">
        <v>2544</v>
      </c>
      <c r="I1067">
        <v>317410</v>
      </c>
      <c r="J1067">
        <v>2480647</v>
      </c>
      <c r="K1067">
        <v>38.270000000000003</v>
      </c>
    </row>
    <row r="1068" spans="2:11" hidden="1" x14ac:dyDescent="0.4">
      <c r="B1068">
        <v>1860</v>
      </c>
      <c r="C1068" t="s">
        <v>44</v>
      </c>
      <c r="D1068">
        <v>8.0599999999999995E-3</v>
      </c>
      <c r="E1068">
        <v>3.95E-2</v>
      </c>
      <c r="F1068">
        <v>2.52</v>
      </c>
      <c r="G1068">
        <v>62276</v>
      </c>
      <c r="H1068">
        <v>2460</v>
      </c>
      <c r="I1068">
        <v>305282</v>
      </c>
      <c r="J1068">
        <v>2163237</v>
      </c>
      <c r="K1068">
        <v>34.74</v>
      </c>
    </row>
    <row r="1069" spans="2:11" hidden="1" x14ac:dyDescent="0.4">
      <c r="B1069">
        <v>1860</v>
      </c>
      <c r="C1069" t="s">
        <v>45</v>
      </c>
      <c r="D1069">
        <v>8.6700000000000006E-3</v>
      </c>
      <c r="E1069">
        <v>4.2419999999999999E-2</v>
      </c>
      <c r="F1069">
        <v>2.54</v>
      </c>
      <c r="G1069">
        <v>59816</v>
      </c>
      <c r="H1069">
        <v>2538</v>
      </c>
      <c r="I1069">
        <v>292849</v>
      </c>
      <c r="J1069">
        <v>1857955</v>
      </c>
      <c r="K1069">
        <v>31.06</v>
      </c>
    </row>
    <row r="1070" spans="2:11" hidden="1" x14ac:dyDescent="0.4">
      <c r="B1070">
        <v>1860</v>
      </c>
      <c r="C1070" t="s">
        <v>46</v>
      </c>
      <c r="D1070">
        <v>1.0800000000000001E-2</v>
      </c>
      <c r="E1070">
        <v>5.2609999999999997E-2</v>
      </c>
      <c r="F1070">
        <v>2.58</v>
      </c>
      <c r="G1070">
        <v>57279</v>
      </c>
      <c r="H1070">
        <v>3013</v>
      </c>
      <c r="I1070">
        <v>279102</v>
      </c>
      <c r="J1070">
        <v>1565106</v>
      </c>
      <c r="K1070">
        <v>27.32</v>
      </c>
    </row>
    <row r="1071" spans="2:11" hidden="1" x14ac:dyDescent="0.4">
      <c r="B1071">
        <v>1860</v>
      </c>
      <c r="C1071" t="s">
        <v>47</v>
      </c>
      <c r="D1071">
        <v>1.363E-2</v>
      </c>
      <c r="E1071">
        <v>6.5970000000000001E-2</v>
      </c>
      <c r="F1071">
        <v>2.57</v>
      </c>
      <c r="G1071">
        <v>54266</v>
      </c>
      <c r="H1071">
        <v>3580</v>
      </c>
      <c r="I1071">
        <v>262632</v>
      </c>
      <c r="J1071">
        <v>1286004</v>
      </c>
      <c r="K1071">
        <v>23.7</v>
      </c>
    </row>
    <row r="1072" spans="2:11" hidden="1" x14ac:dyDescent="0.4">
      <c r="B1072">
        <v>1860</v>
      </c>
      <c r="C1072" t="s">
        <v>48</v>
      </c>
      <c r="D1072">
        <v>1.7899999999999999E-2</v>
      </c>
      <c r="E1072">
        <v>8.5709999999999995E-2</v>
      </c>
      <c r="F1072">
        <v>2.54</v>
      </c>
      <c r="G1072">
        <v>50686</v>
      </c>
      <c r="H1072">
        <v>4344</v>
      </c>
      <c r="I1072">
        <v>242738</v>
      </c>
      <c r="J1072">
        <v>1023372</v>
      </c>
      <c r="K1072">
        <v>20.190000000000001</v>
      </c>
    </row>
    <row r="1073" spans="2:11" hidden="1" x14ac:dyDescent="0.4">
      <c r="B1073">
        <v>1860</v>
      </c>
      <c r="C1073" t="s">
        <v>49</v>
      </c>
      <c r="D1073">
        <v>2.2890000000000001E-2</v>
      </c>
      <c r="E1073">
        <v>0.10861</v>
      </c>
      <c r="F1073">
        <v>2.65</v>
      </c>
      <c r="G1073">
        <v>46342</v>
      </c>
      <c r="H1073">
        <v>5033</v>
      </c>
      <c r="I1073">
        <v>219892</v>
      </c>
      <c r="J1073">
        <v>780634</v>
      </c>
      <c r="K1073">
        <v>16.850000000000001</v>
      </c>
    </row>
    <row r="1074" spans="2:11" hidden="1" x14ac:dyDescent="0.4">
      <c r="B1074">
        <v>1860</v>
      </c>
      <c r="C1074" t="s">
        <v>50</v>
      </c>
      <c r="D1074">
        <v>3.7999999999999999E-2</v>
      </c>
      <c r="E1074">
        <v>0.17383000000000001</v>
      </c>
      <c r="F1074">
        <v>2.5499999999999998</v>
      </c>
      <c r="G1074">
        <v>41309</v>
      </c>
      <c r="H1074">
        <v>7181</v>
      </c>
      <c r="I1074">
        <v>188967</v>
      </c>
      <c r="J1074">
        <v>560742</v>
      </c>
      <c r="K1074">
        <v>13.57</v>
      </c>
    </row>
    <row r="1075" spans="2:11" hidden="1" x14ac:dyDescent="0.4">
      <c r="B1075">
        <v>1860</v>
      </c>
      <c r="C1075" t="s">
        <v>51</v>
      </c>
      <c r="D1075">
        <v>4.8030000000000003E-2</v>
      </c>
      <c r="E1075">
        <v>0.21504999999999999</v>
      </c>
      <c r="F1075">
        <v>2.57</v>
      </c>
      <c r="G1075">
        <v>34128</v>
      </c>
      <c r="H1075">
        <v>7339</v>
      </c>
      <c r="I1075">
        <v>152791</v>
      </c>
      <c r="J1075">
        <v>371775</v>
      </c>
      <c r="K1075">
        <v>10.89</v>
      </c>
    </row>
    <row r="1076" spans="2:11" hidden="1" x14ac:dyDescent="0.4">
      <c r="B1076">
        <v>1860</v>
      </c>
      <c r="C1076" t="s">
        <v>52</v>
      </c>
      <c r="D1076">
        <v>8.3260000000000001E-2</v>
      </c>
      <c r="E1076">
        <v>0.34516000000000002</v>
      </c>
      <c r="F1076">
        <v>2.52</v>
      </c>
      <c r="G1076">
        <v>26789</v>
      </c>
      <c r="H1076">
        <v>9247</v>
      </c>
      <c r="I1076">
        <v>111050</v>
      </c>
      <c r="J1076">
        <v>218984</v>
      </c>
      <c r="K1076">
        <v>8.17</v>
      </c>
    </row>
    <row r="1077" spans="2:11" hidden="1" x14ac:dyDescent="0.4">
      <c r="B1077">
        <v>1860</v>
      </c>
      <c r="C1077" t="s">
        <v>53</v>
      </c>
      <c r="D1077">
        <v>0.12564</v>
      </c>
      <c r="E1077">
        <v>0.47338999999999998</v>
      </c>
      <c r="F1077">
        <v>2.4</v>
      </c>
      <c r="G1077">
        <v>17542</v>
      </c>
      <c r="H1077">
        <v>8304</v>
      </c>
      <c r="I1077">
        <v>66095</v>
      </c>
      <c r="J1077">
        <v>107934</v>
      </c>
      <c r="K1077">
        <v>6.15</v>
      </c>
    </row>
    <row r="1078" spans="2:11" hidden="1" x14ac:dyDescent="0.4">
      <c r="B1078">
        <v>1860</v>
      </c>
      <c r="C1078" t="s">
        <v>54</v>
      </c>
      <c r="D1078">
        <v>0.19675999999999999</v>
      </c>
      <c r="E1078">
        <v>0.64156000000000002</v>
      </c>
      <c r="F1078">
        <v>2.29</v>
      </c>
      <c r="G1078">
        <v>9238</v>
      </c>
      <c r="H1078">
        <v>5927</v>
      </c>
      <c r="I1078">
        <v>30122</v>
      </c>
      <c r="J1078">
        <v>41839</v>
      </c>
      <c r="K1078">
        <v>4.53</v>
      </c>
    </row>
    <row r="1079" spans="2:11" hidden="1" x14ac:dyDescent="0.4">
      <c r="B1079">
        <v>1860</v>
      </c>
      <c r="C1079" t="s">
        <v>55</v>
      </c>
      <c r="D1079">
        <v>0.26773999999999998</v>
      </c>
      <c r="E1079">
        <v>0.74526000000000003</v>
      </c>
      <c r="F1079">
        <v>2.0299999999999998</v>
      </c>
      <c r="G1079">
        <v>3311</v>
      </c>
      <c r="H1079">
        <v>2468</v>
      </c>
      <c r="I1079">
        <v>9217</v>
      </c>
      <c r="J1079">
        <v>11717</v>
      </c>
      <c r="K1079">
        <v>3.54</v>
      </c>
    </row>
    <row r="1080" spans="2:11" hidden="1" x14ac:dyDescent="0.4">
      <c r="B1080">
        <v>1860</v>
      </c>
      <c r="C1080" t="s">
        <v>56</v>
      </c>
      <c r="D1080">
        <v>0.31905</v>
      </c>
      <c r="E1080">
        <v>0.80296999999999996</v>
      </c>
      <c r="F1080">
        <v>1.91</v>
      </c>
      <c r="G1080">
        <v>844</v>
      </c>
      <c r="H1080">
        <v>677</v>
      </c>
      <c r="I1080">
        <v>2123</v>
      </c>
      <c r="J1080">
        <v>2500</v>
      </c>
      <c r="K1080">
        <v>2.96</v>
      </c>
    </row>
    <row r="1081" spans="2:11" hidden="1" x14ac:dyDescent="0.4">
      <c r="B1081">
        <v>1860</v>
      </c>
      <c r="C1081" t="s">
        <v>57</v>
      </c>
      <c r="D1081">
        <v>0.43228</v>
      </c>
      <c r="E1081">
        <v>0.89773000000000003</v>
      </c>
      <c r="F1081">
        <v>1.74</v>
      </c>
      <c r="G1081">
        <v>166</v>
      </c>
      <c r="H1081">
        <v>149</v>
      </c>
      <c r="I1081">
        <v>345</v>
      </c>
      <c r="J1081">
        <v>377</v>
      </c>
      <c r="K1081">
        <v>2.27</v>
      </c>
    </row>
    <row r="1082" spans="2:11" hidden="1" x14ac:dyDescent="0.4">
      <c r="B1082">
        <v>1860</v>
      </c>
      <c r="C1082" t="s">
        <v>58</v>
      </c>
      <c r="D1082">
        <v>0.52651000000000003</v>
      </c>
      <c r="E1082">
        <v>0.93911</v>
      </c>
      <c r="F1082">
        <v>1.58</v>
      </c>
      <c r="G1082">
        <v>17</v>
      </c>
      <c r="H1082">
        <v>16</v>
      </c>
      <c r="I1082">
        <v>30</v>
      </c>
      <c r="J1082">
        <v>32</v>
      </c>
      <c r="K1082">
        <v>1.88</v>
      </c>
    </row>
    <row r="1083" spans="2:11" hidden="1" x14ac:dyDescent="0.4">
      <c r="B1083">
        <v>1860</v>
      </c>
      <c r="C1083" t="s">
        <v>59</v>
      </c>
      <c r="D1083">
        <v>0.61926000000000003</v>
      </c>
      <c r="E1083">
        <v>0.96360999999999997</v>
      </c>
      <c r="F1083">
        <v>1.43</v>
      </c>
      <c r="G1083">
        <v>1</v>
      </c>
      <c r="H1083">
        <v>1</v>
      </c>
      <c r="I1083">
        <v>2</v>
      </c>
      <c r="J1083">
        <v>2</v>
      </c>
      <c r="K1083">
        <v>1.61</v>
      </c>
    </row>
    <row r="1084" spans="2:11" hidden="1" x14ac:dyDescent="0.4">
      <c r="B1084">
        <v>1860</v>
      </c>
      <c r="C1084" t="s">
        <v>60</v>
      </c>
      <c r="D1084">
        <v>0.69191000000000003</v>
      </c>
      <c r="E1084">
        <v>1</v>
      </c>
      <c r="F1084">
        <v>1.45</v>
      </c>
      <c r="G1084">
        <v>0</v>
      </c>
      <c r="H1084">
        <v>0</v>
      </c>
      <c r="I1084">
        <v>0</v>
      </c>
      <c r="J1084">
        <v>0</v>
      </c>
      <c r="K1084">
        <v>1.45</v>
      </c>
    </row>
    <row r="1085" spans="2:11" hidden="1" x14ac:dyDescent="0.4">
      <c r="B1085">
        <v>1861</v>
      </c>
      <c r="C1085">
        <v>0</v>
      </c>
      <c r="D1085">
        <v>0.21706</v>
      </c>
      <c r="E1085">
        <v>0.18840000000000001</v>
      </c>
      <c r="F1085">
        <v>0.3</v>
      </c>
      <c r="G1085">
        <v>100000</v>
      </c>
      <c r="H1085">
        <v>18840</v>
      </c>
      <c r="I1085">
        <v>86796</v>
      </c>
      <c r="J1085">
        <v>4014793</v>
      </c>
      <c r="K1085">
        <v>40.15</v>
      </c>
    </row>
    <row r="1086" spans="2:11" hidden="1" x14ac:dyDescent="0.4">
      <c r="B1086">
        <v>1861</v>
      </c>
      <c r="C1086" s="4">
        <v>44287</v>
      </c>
      <c r="D1086">
        <v>3.6880000000000003E-2</v>
      </c>
      <c r="E1086">
        <v>0.13522000000000001</v>
      </c>
      <c r="F1086">
        <v>1.53</v>
      </c>
      <c r="G1086">
        <v>81160</v>
      </c>
      <c r="H1086">
        <v>10974</v>
      </c>
      <c r="I1086">
        <v>297546</v>
      </c>
      <c r="J1086">
        <v>3927997</v>
      </c>
      <c r="K1086">
        <v>48.4</v>
      </c>
    </row>
    <row r="1087" spans="2:11" hidden="1" x14ac:dyDescent="0.4">
      <c r="B1087">
        <v>1861</v>
      </c>
      <c r="C1087" s="4">
        <v>44444</v>
      </c>
      <c r="D1087">
        <v>8.2699999999999996E-3</v>
      </c>
      <c r="E1087">
        <v>4.0329999999999998E-2</v>
      </c>
      <c r="F1087">
        <v>1.91</v>
      </c>
      <c r="G1087">
        <v>70186</v>
      </c>
      <c r="H1087">
        <v>2831</v>
      </c>
      <c r="I1087">
        <v>342176</v>
      </c>
      <c r="J1087">
        <v>3630451</v>
      </c>
      <c r="K1087">
        <v>51.73</v>
      </c>
    </row>
    <row r="1088" spans="2:11" hidden="1" x14ac:dyDescent="0.4">
      <c r="B1088">
        <v>1861</v>
      </c>
      <c r="C1088" s="5">
        <v>41913</v>
      </c>
      <c r="D1088">
        <v>4.79E-3</v>
      </c>
      <c r="E1088">
        <v>2.366E-2</v>
      </c>
      <c r="F1088">
        <v>2.56</v>
      </c>
      <c r="G1088">
        <v>67355</v>
      </c>
      <c r="H1088">
        <v>1593</v>
      </c>
      <c r="I1088">
        <v>332896</v>
      </c>
      <c r="J1088">
        <v>3288275</v>
      </c>
      <c r="K1088">
        <v>48.82</v>
      </c>
    </row>
    <row r="1089" spans="2:11" hidden="1" x14ac:dyDescent="0.4">
      <c r="B1089">
        <v>1861</v>
      </c>
      <c r="C1089" t="s">
        <v>41</v>
      </c>
      <c r="D1089">
        <v>6.5599999999999999E-3</v>
      </c>
      <c r="E1089">
        <v>3.2320000000000002E-2</v>
      </c>
      <c r="F1089">
        <v>2.69</v>
      </c>
      <c r="G1089">
        <v>65762</v>
      </c>
      <c r="H1089">
        <v>2125</v>
      </c>
      <c r="I1089">
        <v>323899</v>
      </c>
      <c r="J1089">
        <v>2955379</v>
      </c>
      <c r="K1089">
        <v>44.94</v>
      </c>
    </row>
    <row r="1090" spans="2:11" hidden="1" x14ac:dyDescent="0.4">
      <c r="B1090">
        <v>1861</v>
      </c>
      <c r="C1090" t="s">
        <v>42</v>
      </c>
      <c r="D1090">
        <v>9.7300000000000008E-3</v>
      </c>
      <c r="E1090">
        <v>4.7489999999999997E-2</v>
      </c>
      <c r="F1090">
        <v>2.5099999999999998</v>
      </c>
      <c r="G1090">
        <v>63637</v>
      </c>
      <c r="H1090">
        <v>3022</v>
      </c>
      <c r="I1090">
        <v>310657</v>
      </c>
      <c r="J1090">
        <v>2631479</v>
      </c>
      <c r="K1090">
        <v>41.35</v>
      </c>
    </row>
    <row r="1091" spans="2:11" hidden="1" x14ac:dyDescent="0.4">
      <c r="B1091">
        <v>1861</v>
      </c>
      <c r="C1091" t="s">
        <v>43</v>
      </c>
      <c r="D1091">
        <v>8.0300000000000007E-3</v>
      </c>
      <c r="E1091">
        <v>3.9309999999999998E-2</v>
      </c>
      <c r="F1091">
        <v>2.4</v>
      </c>
      <c r="G1091">
        <v>60615</v>
      </c>
      <c r="H1091">
        <v>2383</v>
      </c>
      <c r="I1091">
        <v>296882</v>
      </c>
      <c r="J1091">
        <v>2320822</v>
      </c>
      <c r="K1091">
        <v>38.29</v>
      </c>
    </row>
    <row r="1092" spans="2:11" hidden="1" x14ac:dyDescent="0.4">
      <c r="B1092">
        <v>1861</v>
      </c>
      <c r="C1092" t="s">
        <v>44</v>
      </c>
      <c r="D1092">
        <v>8.2000000000000007E-3</v>
      </c>
      <c r="E1092">
        <v>4.0169999999999997E-2</v>
      </c>
      <c r="F1092">
        <v>2.52</v>
      </c>
      <c r="G1092">
        <v>58232</v>
      </c>
      <c r="H1092">
        <v>2339</v>
      </c>
      <c r="I1092">
        <v>285365</v>
      </c>
      <c r="J1092">
        <v>2023940</v>
      </c>
      <c r="K1092">
        <v>34.76</v>
      </c>
    </row>
    <row r="1093" spans="2:11" hidden="1" x14ac:dyDescent="0.4">
      <c r="B1093">
        <v>1861</v>
      </c>
      <c r="C1093" t="s">
        <v>45</v>
      </c>
      <c r="D1093">
        <v>8.9800000000000001E-3</v>
      </c>
      <c r="E1093">
        <v>4.3920000000000001E-2</v>
      </c>
      <c r="F1093">
        <v>2.5299999999999998</v>
      </c>
      <c r="G1093">
        <v>55892</v>
      </c>
      <c r="H1093">
        <v>2455</v>
      </c>
      <c r="I1093">
        <v>273411</v>
      </c>
      <c r="J1093">
        <v>1738575</v>
      </c>
      <c r="K1093">
        <v>31.11</v>
      </c>
    </row>
    <row r="1094" spans="2:11" hidden="1" x14ac:dyDescent="0.4">
      <c r="B1094">
        <v>1861</v>
      </c>
      <c r="C1094" t="s">
        <v>46</v>
      </c>
      <c r="D1094">
        <v>1.065E-2</v>
      </c>
      <c r="E1094">
        <v>5.1909999999999998E-2</v>
      </c>
      <c r="F1094">
        <v>2.5499999999999998</v>
      </c>
      <c r="G1094">
        <v>53438</v>
      </c>
      <c r="H1094">
        <v>2774</v>
      </c>
      <c r="I1094">
        <v>260398</v>
      </c>
      <c r="J1094">
        <v>1465165</v>
      </c>
      <c r="K1094">
        <v>27.42</v>
      </c>
    </row>
    <row r="1095" spans="2:11" hidden="1" x14ac:dyDescent="0.4">
      <c r="B1095">
        <v>1861</v>
      </c>
      <c r="C1095" t="s">
        <v>47</v>
      </c>
      <c r="D1095">
        <v>1.35E-2</v>
      </c>
      <c r="E1095">
        <v>6.5360000000000001E-2</v>
      </c>
      <c r="F1095">
        <v>2.59</v>
      </c>
      <c r="G1095">
        <v>50663</v>
      </c>
      <c r="H1095">
        <v>3311</v>
      </c>
      <c r="I1095">
        <v>245347</v>
      </c>
      <c r="J1095">
        <v>1204767</v>
      </c>
      <c r="K1095">
        <v>23.78</v>
      </c>
    </row>
    <row r="1096" spans="2:11" hidden="1" x14ac:dyDescent="0.4">
      <c r="B1096">
        <v>1861</v>
      </c>
      <c r="C1096" t="s">
        <v>48</v>
      </c>
      <c r="D1096">
        <v>1.8010000000000002E-2</v>
      </c>
      <c r="E1096">
        <v>8.6230000000000001E-2</v>
      </c>
      <c r="F1096">
        <v>2.54</v>
      </c>
      <c r="G1096">
        <v>47352</v>
      </c>
      <c r="H1096">
        <v>4083</v>
      </c>
      <c r="I1096">
        <v>226704</v>
      </c>
      <c r="J1096">
        <v>959420</v>
      </c>
      <c r="K1096">
        <v>20.260000000000002</v>
      </c>
    </row>
    <row r="1097" spans="2:11" hidden="1" x14ac:dyDescent="0.4">
      <c r="B1097">
        <v>1861</v>
      </c>
      <c r="C1097" t="s">
        <v>49</v>
      </c>
      <c r="D1097">
        <v>2.2460000000000001E-2</v>
      </c>
      <c r="E1097">
        <v>0.10666</v>
      </c>
      <c r="F1097">
        <v>2.65</v>
      </c>
      <c r="G1097">
        <v>43269</v>
      </c>
      <c r="H1097">
        <v>4615</v>
      </c>
      <c r="I1097">
        <v>205511</v>
      </c>
      <c r="J1097">
        <v>732716</v>
      </c>
      <c r="K1097">
        <v>16.93</v>
      </c>
    </row>
    <row r="1098" spans="2:11" hidden="1" x14ac:dyDescent="0.4">
      <c r="B1098">
        <v>1861</v>
      </c>
      <c r="C1098" t="s">
        <v>50</v>
      </c>
      <c r="D1098">
        <v>3.8339999999999999E-2</v>
      </c>
      <c r="E1098">
        <v>0.17527000000000001</v>
      </c>
      <c r="F1098">
        <v>2.5499999999999998</v>
      </c>
      <c r="G1098">
        <v>38654</v>
      </c>
      <c r="H1098">
        <v>6775</v>
      </c>
      <c r="I1098">
        <v>176690</v>
      </c>
      <c r="J1098">
        <v>527205</v>
      </c>
      <c r="K1098">
        <v>13.64</v>
      </c>
    </row>
    <row r="1099" spans="2:11" hidden="1" x14ac:dyDescent="0.4">
      <c r="B1099">
        <v>1861</v>
      </c>
      <c r="C1099" t="s">
        <v>51</v>
      </c>
      <c r="D1099">
        <v>4.8390000000000002E-2</v>
      </c>
      <c r="E1099">
        <v>0.21642</v>
      </c>
      <c r="F1099">
        <v>2.56</v>
      </c>
      <c r="G1099">
        <v>31879</v>
      </c>
      <c r="H1099">
        <v>6899</v>
      </c>
      <c r="I1099">
        <v>142564</v>
      </c>
      <c r="J1099">
        <v>350515</v>
      </c>
      <c r="K1099">
        <v>11</v>
      </c>
    </row>
    <row r="1100" spans="2:11" hidden="1" x14ac:dyDescent="0.4">
      <c r="B1100">
        <v>1861</v>
      </c>
      <c r="C1100" t="s">
        <v>52</v>
      </c>
      <c r="D1100">
        <v>8.0600000000000005E-2</v>
      </c>
      <c r="E1100">
        <v>0.33593000000000001</v>
      </c>
      <c r="F1100">
        <v>2.52</v>
      </c>
      <c r="G1100">
        <v>24979</v>
      </c>
      <c r="H1100">
        <v>8391</v>
      </c>
      <c r="I1100">
        <v>104107</v>
      </c>
      <c r="J1100">
        <v>207951</v>
      </c>
      <c r="K1100">
        <v>8.32</v>
      </c>
    </row>
    <row r="1101" spans="2:11" hidden="1" x14ac:dyDescent="0.4">
      <c r="B1101">
        <v>1861</v>
      </c>
      <c r="C1101" t="s">
        <v>53</v>
      </c>
      <c r="D1101">
        <v>0.12221</v>
      </c>
      <c r="E1101">
        <v>0.46432000000000001</v>
      </c>
      <c r="F1101">
        <v>2.41</v>
      </c>
      <c r="G1101">
        <v>16588</v>
      </c>
      <c r="H1101">
        <v>7702</v>
      </c>
      <c r="I1101">
        <v>63022</v>
      </c>
      <c r="J1101">
        <v>103844</v>
      </c>
      <c r="K1101">
        <v>6.26</v>
      </c>
    </row>
    <row r="1102" spans="2:11" hidden="1" x14ac:dyDescent="0.4">
      <c r="B1102">
        <v>1861</v>
      </c>
      <c r="C1102" t="s">
        <v>54</v>
      </c>
      <c r="D1102">
        <v>0.19034999999999999</v>
      </c>
      <c r="E1102">
        <v>0.62922</v>
      </c>
      <c r="F1102">
        <v>2.31</v>
      </c>
      <c r="G1102">
        <v>8886</v>
      </c>
      <c r="H1102">
        <v>5591</v>
      </c>
      <c r="I1102">
        <v>29374</v>
      </c>
      <c r="J1102">
        <v>40823</v>
      </c>
      <c r="K1102">
        <v>4.59</v>
      </c>
    </row>
    <row r="1103" spans="2:11" hidden="1" x14ac:dyDescent="0.4">
      <c r="B1103">
        <v>1861</v>
      </c>
      <c r="C1103" t="s">
        <v>55</v>
      </c>
      <c r="D1103">
        <v>0.26895999999999998</v>
      </c>
      <c r="E1103">
        <v>0.75017999999999996</v>
      </c>
      <c r="F1103">
        <v>2.0499999999999998</v>
      </c>
      <c r="G1103">
        <v>3295</v>
      </c>
      <c r="H1103">
        <v>2472</v>
      </c>
      <c r="I1103">
        <v>9189</v>
      </c>
      <c r="J1103">
        <v>11449</v>
      </c>
      <c r="K1103">
        <v>3.48</v>
      </c>
    </row>
    <row r="1104" spans="2:11" hidden="1" x14ac:dyDescent="0.4">
      <c r="B1104">
        <v>1861</v>
      </c>
      <c r="C1104" t="s">
        <v>56</v>
      </c>
      <c r="D1104">
        <v>0.34755999999999998</v>
      </c>
      <c r="E1104">
        <v>0.83216999999999997</v>
      </c>
      <c r="F1104">
        <v>1.87</v>
      </c>
      <c r="G1104">
        <v>823</v>
      </c>
      <c r="H1104">
        <v>685</v>
      </c>
      <c r="I1104">
        <v>1971</v>
      </c>
      <c r="J1104">
        <v>2260</v>
      </c>
      <c r="K1104">
        <v>2.75</v>
      </c>
    </row>
    <row r="1105" spans="2:11" hidden="1" x14ac:dyDescent="0.4">
      <c r="B1105">
        <v>1861</v>
      </c>
      <c r="C1105" t="s">
        <v>57</v>
      </c>
      <c r="D1105">
        <v>0.47022999999999998</v>
      </c>
      <c r="E1105">
        <v>0.91835</v>
      </c>
      <c r="F1105">
        <v>1.68</v>
      </c>
      <c r="G1105">
        <v>138</v>
      </c>
      <c r="H1105">
        <v>127</v>
      </c>
      <c r="I1105">
        <v>270</v>
      </c>
      <c r="J1105">
        <v>289</v>
      </c>
      <c r="K1105">
        <v>2.09</v>
      </c>
    </row>
    <row r="1106" spans="2:11" hidden="1" x14ac:dyDescent="0.4">
      <c r="B1106">
        <v>1861</v>
      </c>
      <c r="C1106" t="s">
        <v>58</v>
      </c>
      <c r="D1106">
        <v>0.58065999999999995</v>
      </c>
      <c r="E1106">
        <v>0.95577000000000001</v>
      </c>
      <c r="F1106">
        <v>1.49</v>
      </c>
      <c r="G1106">
        <v>11</v>
      </c>
      <c r="H1106">
        <v>11</v>
      </c>
      <c r="I1106">
        <v>19</v>
      </c>
      <c r="J1106">
        <v>19</v>
      </c>
      <c r="K1106">
        <v>1.71</v>
      </c>
    </row>
    <row r="1107" spans="2:11" hidden="1" x14ac:dyDescent="0.4">
      <c r="B1107">
        <v>1861</v>
      </c>
      <c r="C1107" t="s">
        <v>59</v>
      </c>
      <c r="D1107">
        <v>0.68423999999999996</v>
      </c>
      <c r="E1107">
        <v>0.97519</v>
      </c>
      <c r="F1107">
        <v>1.33</v>
      </c>
      <c r="G1107">
        <v>0</v>
      </c>
      <c r="H1107">
        <v>0</v>
      </c>
      <c r="I1107">
        <v>1</v>
      </c>
      <c r="J1107">
        <v>1</v>
      </c>
      <c r="K1107">
        <v>1.46</v>
      </c>
    </row>
    <row r="1108" spans="2:11" hidden="1" x14ac:dyDescent="0.4">
      <c r="B1108">
        <v>1861</v>
      </c>
      <c r="C1108" t="s">
        <v>60</v>
      </c>
      <c r="D1108">
        <v>0.76178000000000001</v>
      </c>
      <c r="E1108">
        <v>1</v>
      </c>
      <c r="F1108">
        <v>1.31</v>
      </c>
      <c r="G1108">
        <v>0</v>
      </c>
      <c r="H1108">
        <v>0</v>
      </c>
      <c r="I1108">
        <v>0</v>
      </c>
      <c r="J1108">
        <v>0</v>
      </c>
      <c r="K1108">
        <v>1.31</v>
      </c>
    </row>
    <row r="1109" spans="2:11" hidden="1" x14ac:dyDescent="0.4">
      <c r="B1109">
        <v>1862</v>
      </c>
      <c r="C1109">
        <v>0</v>
      </c>
      <c r="D1109">
        <v>0.19918</v>
      </c>
      <c r="E1109">
        <v>0.17477999999999999</v>
      </c>
      <c r="F1109">
        <v>0.3</v>
      </c>
      <c r="G1109">
        <v>100000</v>
      </c>
      <c r="H1109">
        <v>17478</v>
      </c>
      <c r="I1109">
        <v>87750</v>
      </c>
      <c r="J1109">
        <v>4211150</v>
      </c>
      <c r="K1109">
        <v>42.11</v>
      </c>
    </row>
    <row r="1110" spans="2:11" hidden="1" x14ac:dyDescent="0.4">
      <c r="B1110">
        <v>1862</v>
      </c>
      <c r="C1110" s="4">
        <v>44287</v>
      </c>
      <c r="D1110">
        <v>3.0800000000000001E-2</v>
      </c>
      <c r="E1110">
        <v>0.11453000000000001</v>
      </c>
      <c r="F1110">
        <v>1.54</v>
      </c>
      <c r="G1110">
        <v>82522</v>
      </c>
      <c r="H1110">
        <v>9451</v>
      </c>
      <c r="I1110">
        <v>306849</v>
      </c>
      <c r="J1110">
        <v>4123400</v>
      </c>
      <c r="K1110">
        <v>49.97</v>
      </c>
    </row>
    <row r="1111" spans="2:11" hidden="1" x14ac:dyDescent="0.4">
      <c r="B1111">
        <v>1862</v>
      </c>
      <c r="C1111" s="4">
        <v>44444</v>
      </c>
      <c r="D1111">
        <v>7.5599999999999999E-3</v>
      </c>
      <c r="E1111">
        <v>3.696E-2</v>
      </c>
      <c r="F1111">
        <v>1.97</v>
      </c>
      <c r="G1111">
        <v>73071</v>
      </c>
      <c r="H1111">
        <v>2700</v>
      </c>
      <c r="I1111">
        <v>357161</v>
      </c>
      <c r="J1111">
        <v>3816551</v>
      </c>
      <c r="K1111">
        <v>52.23</v>
      </c>
    </row>
    <row r="1112" spans="2:11" hidden="1" x14ac:dyDescent="0.4">
      <c r="B1112">
        <v>1862</v>
      </c>
      <c r="C1112" s="5">
        <v>41913</v>
      </c>
      <c r="D1112">
        <v>4.5100000000000001E-3</v>
      </c>
      <c r="E1112">
        <v>2.2280000000000001E-2</v>
      </c>
      <c r="F1112">
        <v>2.58</v>
      </c>
      <c r="G1112">
        <v>70370</v>
      </c>
      <c r="H1112">
        <v>1568</v>
      </c>
      <c r="I1112">
        <v>348052</v>
      </c>
      <c r="J1112">
        <v>3459390</v>
      </c>
      <c r="K1112">
        <v>49.16</v>
      </c>
    </row>
    <row r="1113" spans="2:11" hidden="1" x14ac:dyDescent="0.4">
      <c r="B1113">
        <v>1862</v>
      </c>
      <c r="C1113" t="s">
        <v>41</v>
      </c>
      <c r="D1113">
        <v>6.3400000000000001E-3</v>
      </c>
      <c r="E1113">
        <v>3.1260000000000003E-2</v>
      </c>
      <c r="F1113">
        <v>2.7</v>
      </c>
      <c r="G1113">
        <v>68802</v>
      </c>
      <c r="H1113">
        <v>2151</v>
      </c>
      <c r="I1113">
        <v>339058</v>
      </c>
      <c r="J1113">
        <v>3111337</v>
      </c>
      <c r="K1113">
        <v>45.22</v>
      </c>
    </row>
    <row r="1114" spans="2:11" hidden="1" x14ac:dyDescent="0.4">
      <c r="B1114">
        <v>1862</v>
      </c>
      <c r="C1114" t="s">
        <v>42</v>
      </c>
      <c r="D1114">
        <v>9.5099999999999994E-3</v>
      </c>
      <c r="E1114">
        <v>4.6440000000000002E-2</v>
      </c>
      <c r="F1114">
        <v>2.5099999999999998</v>
      </c>
      <c r="G1114">
        <v>66652</v>
      </c>
      <c r="H1114">
        <v>3096</v>
      </c>
      <c r="I1114">
        <v>325561</v>
      </c>
      <c r="J1114">
        <v>2772279</v>
      </c>
      <c r="K1114">
        <v>41.59</v>
      </c>
    </row>
    <row r="1115" spans="2:11" hidden="1" x14ac:dyDescent="0.4">
      <c r="B1115">
        <v>1862</v>
      </c>
      <c r="C1115" t="s">
        <v>43</v>
      </c>
      <c r="D1115">
        <v>7.8899999999999994E-3</v>
      </c>
      <c r="E1115">
        <v>3.8649999999999997E-2</v>
      </c>
      <c r="F1115">
        <v>2.41</v>
      </c>
      <c r="G1115">
        <v>63556</v>
      </c>
      <c r="H1115">
        <v>2456</v>
      </c>
      <c r="I1115">
        <v>311429</v>
      </c>
      <c r="J1115">
        <v>2446718</v>
      </c>
      <c r="K1115">
        <v>38.5</v>
      </c>
    </row>
    <row r="1116" spans="2:11" hidden="1" x14ac:dyDescent="0.4">
      <c r="B1116">
        <v>1862</v>
      </c>
      <c r="C1116" t="s">
        <v>44</v>
      </c>
      <c r="D1116">
        <v>8.1300000000000001E-3</v>
      </c>
      <c r="E1116">
        <v>3.9849999999999997E-2</v>
      </c>
      <c r="F1116">
        <v>2.52</v>
      </c>
      <c r="G1116">
        <v>61100</v>
      </c>
      <c r="H1116">
        <v>2435</v>
      </c>
      <c r="I1116">
        <v>299457</v>
      </c>
      <c r="J1116">
        <v>2135289</v>
      </c>
      <c r="K1116">
        <v>34.950000000000003</v>
      </c>
    </row>
    <row r="1117" spans="2:11" hidden="1" x14ac:dyDescent="0.4">
      <c r="B1117">
        <v>1862</v>
      </c>
      <c r="C1117" t="s">
        <v>45</v>
      </c>
      <c r="D1117">
        <v>8.6199999999999992E-3</v>
      </c>
      <c r="E1117">
        <v>4.2200000000000001E-2</v>
      </c>
      <c r="F1117">
        <v>2.5299999999999998</v>
      </c>
      <c r="G1117">
        <v>58665</v>
      </c>
      <c r="H1117">
        <v>2476</v>
      </c>
      <c r="I1117">
        <v>287219</v>
      </c>
      <c r="J1117">
        <v>1835832</v>
      </c>
      <c r="K1117">
        <v>31.29</v>
      </c>
    </row>
    <row r="1118" spans="2:11" hidden="1" x14ac:dyDescent="0.4">
      <c r="B1118">
        <v>1862</v>
      </c>
      <c r="C1118" t="s">
        <v>46</v>
      </c>
      <c r="D1118">
        <v>1.0670000000000001E-2</v>
      </c>
      <c r="E1118">
        <v>5.1990000000000001E-2</v>
      </c>
      <c r="F1118">
        <v>2.56</v>
      </c>
      <c r="G1118">
        <v>56189</v>
      </c>
      <c r="H1118">
        <v>2921</v>
      </c>
      <c r="I1118">
        <v>273830</v>
      </c>
      <c r="J1118">
        <v>1548614</v>
      </c>
      <c r="K1118">
        <v>27.56</v>
      </c>
    </row>
    <row r="1119" spans="2:11" hidden="1" x14ac:dyDescent="0.4">
      <c r="B1119">
        <v>1862</v>
      </c>
      <c r="C1119" t="s">
        <v>47</v>
      </c>
      <c r="D1119">
        <v>1.338E-2</v>
      </c>
      <c r="E1119">
        <v>6.4810000000000006E-2</v>
      </c>
      <c r="F1119">
        <v>2.6</v>
      </c>
      <c r="G1119">
        <v>53268</v>
      </c>
      <c r="H1119">
        <v>3452</v>
      </c>
      <c r="I1119">
        <v>258053</v>
      </c>
      <c r="J1119">
        <v>1274783</v>
      </c>
      <c r="K1119">
        <v>23.93</v>
      </c>
    </row>
    <row r="1120" spans="2:11" hidden="1" x14ac:dyDescent="0.4">
      <c r="B1120">
        <v>1862</v>
      </c>
      <c r="C1120" t="s">
        <v>48</v>
      </c>
      <c r="D1120">
        <v>1.7770000000000001E-2</v>
      </c>
      <c r="E1120">
        <v>8.5139999999999993E-2</v>
      </c>
      <c r="F1120">
        <v>2.5499999999999998</v>
      </c>
      <c r="G1120">
        <v>49816</v>
      </c>
      <c r="H1120">
        <v>4241</v>
      </c>
      <c r="I1120">
        <v>238675</v>
      </c>
      <c r="J1120">
        <v>1016731</v>
      </c>
      <c r="K1120">
        <v>20.41</v>
      </c>
    </row>
    <row r="1121" spans="2:11" hidden="1" x14ac:dyDescent="0.4">
      <c r="B1121">
        <v>1862</v>
      </c>
      <c r="C1121" t="s">
        <v>49</v>
      </c>
      <c r="D1121">
        <v>2.2499999999999999E-2</v>
      </c>
      <c r="E1121">
        <v>0.10680000000000001</v>
      </c>
      <c r="F1121">
        <v>2.63</v>
      </c>
      <c r="G1121">
        <v>45575</v>
      </c>
      <c r="H1121">
        <v>4867</v>
      </c>
      <c r="I1121">
        <v>216338</v>
      </c>
      <c r="J1121">
        <v>778056</v>
      </c>
      <c r="K1121">
        <v>17.07</v>
      </c>
    </row>
    <row r="1122" spans="2:11" hidden="1" x14ac:dyDescent="0.4">
      <c r="B1122">
        <v>1862</v>
      </c>
      <c r="C1122" t="s">
        <v>50</v>
      </c>
      <c r="D1122">
        <v>3.7039999999999997E-2</v>
      </c>
      <c r="E1122">
        <v>0.16983999999999999</v>
      </c>
      <c r="F1122">
        <v>2.56</v>
      </c>
      <c r="G1122">
        <v>40707</v>
      </c>
      <c r="H1122">
        <v>6914</v>
      </c>
      <c r="I1122">
        <v>186680</v>
      </c>
      <c r="J1122">
        <v>561718</v>
      </c>
      <c r="K1122">
        <v>13.8</v>
      </c>
    </row>
    <row r="1123" spans="2:11" hidden="1" x14ac:dyDescent="0.4">
      <c r="B1123">
        <v>1862</v>
      </c>
      <c r="C1123" t="s">
        <v>51</v>
      </c>
      <c r="D1123">
        <v>4.8869999999999997E-2</v>
      </c>
      <c r="E1123">
        <v>0.21831999999999999</v>
      </c>
      <c r="F1123">
        <v>2.56</v>
      </c>
      <c r="G1123">
        <v>33794</v>
      </c>
      <c r="H1123">
        <v>7378</v>
      </c>
      <c r="I1123">
        <v>150952</v>
      </c>
      <c r="J1123">
        <v>375038</v>
      </c>
      <c r="K1123">
        <v>11.1</v>
      </c>
    </row>
    <row r="1124" spans="2:11" hidden="1" x14ac:dyDescent="0.4">
      <c r="B1124">
        <v>1862</v>
      </c>
      <c r="C1124" t="s">
        <v>52</v>
      </c>
      <c r="D1124">
        <v>7.7369999999999994E-2</v>
      </c>
      <c r="E1124">
        <v>0.32484000000000002</v>
      </c>
      <c r="F1124">
        <v>2.5299999999999998</v>
      </c>
      <c r="G1124">
        <v>26416</v>
      </c>
      <c r="H1124">
        <v>8581</v>
      </c>
      <c r="I1124">
        <v>110910</v>
      </c>
      <c r="J1124">
        <v>224086</v>
      </c>
      <c r="K1124">
        <v>8.48</v>
      </c>
    </row>
    <row r="1125" spans="2:11" hidden="1" x14ac:dyDescent="0.4">
      <c r="B1125">
        <v>1862</v>
      </c>
      <c r="C1125" t="s">
        <v>53</v>
      </c>
      <c r="D1125">
        <v>0.12182</v>
      </c>
      <c r="E1125">
        <v>0.46364</v>
      </c>
      <c r="F1125">
        <v>2.42</v>
      </c>
      <c r="G1125">
        <v>17835</v>
      </c>
      <c r="H1125">
        <v>8269</v>
      </c>
      <c r="I1125">
        <v>67878</v>
      </c>
      <c r="J1125">
        <v>113177</v>
      </c>
      <c r="K1125">
        <v>6.35</v>
      </c>
    </row>
    <row r="1126" spans="2:11" hidden="1" x14ac:dyDescent="0.4">
      <c r="B1126">
        <v>1862</v>
      </c>
      <c r="C1126" t="s">
        <v>54</v>
      </c>
      <c r="D1126">
        <v>0.18461</v>
      </c>
      <c r="E1126">
        <v>0.61672000000000005</v>
      </c>
      <c r="F1126">
        <v>2.31</v>
      </c>
      <c r="G1126">
        <v>9566</v>
      </c>
      <c r="H1126">
        <v>5899</v>
      </c>
      <c r="I1126">
        <v>31956</v>
      </c>
      <c r="J1126">
        <v>45299</v>
      </c>
      <c r="K1126">
        <v>4.74</v>
      </c>
    </row>
    <row r="1127" spans="2:11" hidden="1" x14ac:dyDescent="0.4">
      <c r="B1127">
        <v>1862</v>
      </c>
      <c r="C1127" t="s">
        <v>55</v>
      </c>
      <c r="D1127">
        <v>0.25791999999999998</v>
      </c>
      <c r="E1127">
        <v>0.73472999999999999</v>
      </c>
      <c r="F1127">
        <v>2.0699999999999998</v>
      </c>
      <c r="G1127">
        <v>3666</v>
      </c>
      <c r="H1127">
        <v>2694</v>
      </c>
      <c r="I1127">
        <v>10445</v>
      </c>
      <c r="J1127">
        <v>13342</v>
      </c>
      <c r="K1127">
        <v>3.64</v>
      </c>
    </row>
    <row r="1128" spans="2:11" hidden="1" x14ac:dyDescent="0.4">
      <c r="B1128">
        <v>1862</v>
      </c>
      <c r="C1128" t="s">
        <v>56</v>
      </c>
      <c r="D1128">
        <v>0.31795000000000001</v>
      </c>
      <c r="E1128">
        <v>0.79749000000000003</v>
      </c>
      <c r="F1128">
        <v>1.88</v>
      </c>
      <c r="G1128">
        <v>973</v>
      </c>
      <c r="H1128">
        <v>776</v>
      </c>
      <c r="I1128">
        <v>2440</v>
      </c>
      <c r="J1128">
        <v>2898</v>
      </c>
      <c r="K1128">
        <v>2.98</v>
      </c>
    </row>
    <row r="1129" spans="2:11" hidden="1" x14ac:dyDescent="0.4">
      <c r="B1129">
        <v>1862</v>
      </c>
      <c r="C1129" t="s">
        <v>57</v>
      </c>
      <c r="D1129">
        <v>0.42094999999999999</v>
      </c>
      <c r="E1129">
        <v>0.89141999999999999</v>
      </c>
      <c r="F1129">
        <v>1.77</v>
      </c>
      <c r="G1129">
        <v>197</v>
      </c>
      <c r="H1129">
        <v>176</v>
      </c>
      <c r="I1129">
        <v>417</v>
      </c>
      <c r="J1129">
        <v>458</v>
      </c>
      <c r="K1129">
        <v>2.33</v>
      </c>
    </row>
    <row r="1130" spans="2:11" hidden="1" x14ac:dyDescent="0.4">
      <c r="B1130">
        <v>1862</v>
      </c>
      <c r="C1130" t="s">
        <v>58</v>
      </c>
      <c r="D1130">
        <v>0.51717999999999997</v>
      </c>
      <c r="E1130">
        <v>0.93605000000000005</v>
      </c>
      <c r="F1130">
        <v>1.59</v>
      </c>
      <c r="G1130">
        <v>21</v>
      </c>
      <c r="H1130">
        <v>20</v>
      </c>
      <c r="I1130">
        <v>39</v>
      </c>
      <c r="J1130">
        <v>41</v>
      </c>
      <c r="K1130">
        <v>1.91</v>
      </c>
    </row>
    <row r="1131" spans="2:11" hidden="1" x14ac:dyDescent="0.4">
      <c r="B1131">
        <v>1862</v>
      </c>
      <c r="C1131" t="s">
        <v>59</v>
      </c>
      <c r="D1131">
        <v>0.61251999999999995</v>
      </c>
      <c r="E1131">
        <v>0.96231999999999995</v>
      </c>
      <c r="F1131">
        <v>1.44</v>
      </c>
      <c r="G1131">
        <v>1</v>
      </c>
      <c r="H1131">
        <v>1</v>
      </c>
      <c r="I1131">
        <v>2</v>
      </c>
      <c r="J1131">
        <v>2</v>
      </c>
      <c r="K1131">
        <v>1.63</v>
      </c>
    </row>
    <row r="1132" spans="2:11" hidden="1" x14ac:dyDescent="0.4">
      <c r="B1132">
        <v>1862</v>
      </c>
      <c r="C1132" t="s">
        <v>60</v>
      </c>
      <c r="D1132">
        <v>0.68735999999999997</v>
      </c>
      <c r="E1132">
        <v>1</v>
      </c>
      <c r="F1132">
        <v>1.45</v>
      </c>
      <c r="G1132">
        <v>0</v>
      </c>
      <c r="H1132">
        <v>0</v>
      </c>
      <c r="I1132">
        <v>0</v>
      </c>
      <c r="J1132">
        <v>0</v>
      </c>
      <c r="K1132">
        <v>1.45</v>
      </c>
    </row>
    <row r="1133" spans="2:11" hidden="1" x14ac:dyDescent="0.4">
      <c r="B1133">
        <v>1863</v>
      </c>
      <c r="C1133">
        <v>0</v>
      </c>
      <c r="D1133">
        <v>0.21768999999999999</v>
      </c>
      <c r="E1133">
        <v>0.18887000000000001</v>
      </c>
      <c r="F1133">
        <v>0.3</v>
      </c>
      <c r="G1133">
        <v>100000</v>
      </c>
      <c r="H1133">
        <v>18887</v>
      </c>
      <c r="I1133">
        <v>86763</v>
      </c>
      <c r="J1133">
        <v>4121085</v>
      </c>
      <c r="K1133">
        <v>41.21</v>
      </c>
    </row>
    <row r="1134" spans="2:11" hidden="1" x14ac:dyDescent="0.4">
      <c r="B1134">
        <v>1863</v>
      </c>
      <c r="C1134" s="4">
        <v>44287</v>
      </c>
      <c r="D1134">
        <v>3.1899999999999998E-2</v>
      </c>
      <c r="E1134">
        <v>0.11814</v>
      </c>
      <c r="F1134">
        <v>1.49</v>
      </c>
      <c r="G1134">
        <v>81113</v>
      </c>
      <c r="H1134">
        <v>9583</v>
      </c>
      <c r="I1134">
        <v>300406</v>
      </c>
      <c r="J1134">
        <v>4034322</v>
      </c>
      <c r="K1134">
        <v>49.74</v>
      </c>
    </row>
    <row r="1135" spans="2:11" hidden="1" x14ac:dyDescent="0.4">
      <c r="B1135">
        <v>1863</v>
      </c>
      <c r="C1135" s="4">
        <v>44444</v>
      </c>
      <c r="D1135">
        <v>7.1700000000000002E-3</v>
      </c>
      <c r="E1135">
        <v>3.508E-2</v>
      </c>
      <c r="F1135">
        <v>1.93</v>
      </c>
      <c r="G1135">
        <v>71530</v>
      </c>
      <c r="H1135">
        <v>2509</v>
      </c>
      <c r="I1135">
        <v>349958</v>
      </c>
      <c r="J1135">
        <v>3733916</v>
      </c>
      <c r="K1135">
        <v>52.2</v>
      </c>
    </row>
    <row r="1136" spans="2:11" hidden="1" x14ac:dyDescent="0.4">
      <c r="B1136">
        <v>1863</v>
      </c>
      <c r="C1136" s="5">
        <v>41913</v>
      </c>
      <c r="D1136">
        <v>4.1799999999999997E-3</v>
      </c>
      <c r="E1136">
        <v>2.068E-2</v>
      </c>
      <c r="F1136">
        <v>2.6</v>
      </c>
      <c r="G1136">
        <v>69021</v>
      </c>
      <c r="H1136">
        <v>1427</v>
      </c>
      <c r="I1136">
        <v>341676</v>
      </c>
      <c r="J1136">
        <v>3383958</v>
      </c>
      <c r="K1136">
        <v>49.03</v>
      </c>
    </row>
    <row r="1137" spans="2:11" hidden="1" x14ac:dyDescent="0.4">
      <c r="B1137">
        <v>1863</v>
      </c>
      <c r="C1137" t="s">
        <v>41</v>
      </c>
      <c r="D1137">
        <v>6.0099999999999997E-3</v>
      </c>
      <c r="E1137">
        <v>2.962E-2</v>
      </c>
      <c r="F1137">
        <v>2.7</v>
      </c>
      <c r="G1137">
        <v>67594</v>
      </c>
      <c r="H1137">
        <v>2002</v>
      </c>
      <c r="I1137">
        <v>333363</v>
      </c>
      <c r="J1137">
        <v>3042282</v>
      </c>
      <c r="K1137">
        <v>45.01</v>
      </c>
    </row>
    <row r="1138" spans="2:11" hidden="1" x14ac:dyDescent="0.4">
      <c r="B1138">
        <v>1863</v>
      </c>
      <c r="C1138" t="s">
        <v>42</v>
      </c>
      <c r="D1138">
        <v>9.2899999999999996E-3</v>
      </c>
      <c r="E1138">
        <v>4.5420000000000002E-2</v>
      </c>
      <c r="F1138">
        <v>2.54</v>
      </c>
      <c r="G1138">
        <v>65592</v>
      </c>
      <c r="H1138">
        <v>2979</v>
      </c>
      <c r="I1138">
        <v>320621</v>
      </c>
      <c r="J1138">
        <v>2708918</v>
      </c>
      <c r="K1138">
        <v>41.3</v>
      </c>
    </row>
    <row r="1139" spans="2:11" hidden="1" x14ac:dyDescent="0.4">
      <c r="B1139">
        <v>1863</v>
      </c>
      <c r="C1139" t="s">
        <v>43</v>
      </c>
      <c r="D1139">
        <v>8.0599999999999995E-3</v>
      </c>
      <c r="E1139">
        <v>3.9480000000000001E-2</v>
      </c>
      <c r="F1139">
        <v>2.42</v>
      </c>
      <c r="G1139">
        <v>62613</v>
      </c>
      <c r="H1139">
        <v>2472</v>
      </c>
      <c r="I1139">
        <v>306675</v>
      </c>
      <c r="J1139">
        <v>2388297</v>
      </c>
      <c r="K1139">
        <v>38.14</v>
      </c>
    </row>
    <row r="1140" spans="2:11" hidden="1" x14ac:dyDescent="0.4">
      <c r="B1140">
        <v>1863</v>
      </c>
      <c r="C1140" t="s">
        <v>44</v>
      </c>
      <c r="D1140">
        <v>8.0000000000000002E-3</v>
      </c>
      <c r="E1140">
        <v>3.9230000000000001E-2</v>
      </c>
      <c r="F1140">
        <v>2.52</v>
      </c>
      <c r="G1140">
        <v>60140</v>
      </c>
      <c r="H1140">
        <v>2359</v>
      </c>
      <c r="I1140">
        <v>294852</v>
      </c>
      <c r="J1140">
        <v>2081622</v>
      </c>
      <c r="K1140">
        <v>34.61</v>
      </c>
    </row>
    <row r="1141" spans="2:11" hidden="1" x14ac:dyDescent="0.4">
      <c r="B1141">
        <v>1863</v>
      </c>
      <c r="C1141" t="s">
        <v>45</v>
      </c>
      <c r="D1141">
        <v>8.9200000000000008E-3</v>
      </c>
      <c r="E1141">
        <v>4.3650000000000001E-2</v>
      </c>
      <c r="F1141">
        <v>2.5499999999999998</v>
      </c>
      <c r="G1141">
        <v>57781</v>
      </c>
      <c r="H1141">
        <v>2522</v>
      </c>
      <c r="I1141">
        <v>282738</v>
      </c>
      <c r="J1141">
        <v>1786771</v>
      </c>
      <c r="K1141">
        <v>30.92</v>
      </c>
    </row>
    <row r="1142" spans="2:11" hidden="1" x14ac:dyDescent="0.4">
      <c r="B1142">
        <v>1863</v>
      </c>
      <c r="C1142" t="s">
        <v>46</v>
      </c>
      <c r="D1142">
        <v>1.1209999999999999E-2</v>
      </c>
      <c r="E1142">
        <v>5.4539999999999998E-2</v>
      </c>
      <c r="F1142">
        <v>2.57</v>
      </c>
      <c r="G1142">
        <v>55259</v>
      </c>
      <c r="H1142">
        <v>3014</v>
      </c>
      <c r="I1142">
        <v>268968</v>
      </c>
      <c r="J1142">
        <v>1504033</v>
      </c>
      <c r="K1142">
        <v>27.22</v>
      </c>
    </row>
    <row r="1143" spans="2:11" hidden="1" x14ac:dyDescent="0.4">
      <c r="B1143">
        <v>1863</v>
      </c>
      <c r="C1143" t="s">
        <v>47</v>
      </c>
      <c r="D1143">
        <v>1.372E-2</v>
      </c>
      <c r="E1143">
        <v>6.6420000000000007E-2</v>
      </c>
      <c r="F1143">
        <v>2.59</v>
      </c>
      <c r="G1143">
        <v>52245</v>
      </c>
      <c r="H1143">
        <v>3470</v>
      </c>
      <c r="I1143">
        <v>252879</v>
      </c>
      <c r="J1143">
        <v>1235065</v>
      </c>
      <c r="K1143">
        <v>23.64</v>
      </c>
    </row>
    <row r="1144" spans="2:11" hidden="1" x14ac:dyDescent="0.4">
      <c r="B1144">
        <v>1863</v>
      </c>
      <c r="C1144" t="s">
        <v>48</v>
      </c>
      <c r="D1144">
        <v>1.8509999999999999E-2</v>
      </c>
      <c r="E1144">
        <v>8.8550000000000004E-2</v>
      </c>
      <c r="F1144">
        <v>2.5499999999999998</v>
      </c>
      <c r="G1144">
        <v>48775</v>
      </c>
      <c r="H1144">
        <v>4319</v>
      </c>
      <c r="I1144">
        <v>233295</v>
      </c>
      <c r="J1144">
        <v>982186</v>
      </c>
      <c r="K1144">
        <v>20.14</v>
      </c>
    </row>
    <row r="1145" spans="2:11" hidden="1" x14ac:dyDescent="0.4">
      <c r="B1145">
        <v>1863</v>
      </c>
      <c r="C1145" t="s">
        <v>49</v>
      </c>
      <c r="D1145">
        <v>2.3449999999999999E-2</v>
      </c>
      <c r="E1145">
        <v>0.111</v>
      </c>
      <c r="F1145">
        <v>2.61</v>
      </c>
      <c r="G1145">
        <v>44456</v>
      </c>
      <c r="H1145">
        <v>4935</v>
      </c>
      <c r="I1145">
        <v>210475</v>
      </c>
      <c r="J1145">
        <v>748892</v>
      </c>
      <c r="K1145">
        <v>16.850000000000001</v>
      </c>
    </row>
    <row r="1146" spans="2:11" hidden="1" x14ac:dyDescent="0.4">
      <c r="B1146">
        <v>1863</v>
      </c>
      <c r="C1146" t="s">
        <v>50</v>
      </c>
      <c r="D1146">
        <v>3.7749999999999999E-2</v>
      </c>
      <c r="E1146">
        <v>0.17301</v>
      </c>
      <c r="F1146">
        <v>2.59</v>
      </c>
      <c r="G1146">
        <v>39521</v>
      </c>
      <c r="H1146">
        <v>6838</v>
      </c>
      <c r="I1146">
        <v>181111</v>
      </c>
      <c r="J1146">
        <v>538417</v>
      </c>
      <c r="K1146">
        <v>13.62</v>
      </c>
    </row>
    <row r="1147" spans="2:11" hidden="1" x14ac:dyDescent="0.4">
      <c r="B1147">
        <v>1863</v>
      </c>
      <c r="C1147" t="s">
        <v>51</v>
      </c>
      <c r="D1147">
        <v>5.2260000000000001E-2</v>
      </c>
      <c r="E1147">
        <v>0.23146</v>
      </c>
      <c r="F1147">
        <v>2.5299999999999998</v>
      </c>
      <c r="G1147">
        <v>32684</v>
      </c>
      <c r="H1147">
        <v>7565</v>
      </c>
      <c r="I1147">
        <v>144741</v>
      </c>
      <c r="J1147">
        <v>357305</v>
      </c>
      <c r="K1147">
        <v>10.93</v>
      </c>
    </row>
    <row r="1148" spans="2:11" hidden="1" x14ac:dyDescent="0.4">
      <c r="B1148">
        <v>1863</v>
      </c>
      <c r="C1148" t="s">
        <v>52</v>
      </c>
      <c r="D1148">
        <v>7.6929999999999998E-2</v>
      </c>
      <c r="E1148">
        <v>0.32311000000000001</v>
      </c>
      <c r="F1148">
        <v>2.52</v>
      </c>
      <c r="G1148">
        <v>25119</v>
      </c>
      <c r="H1148">
        <v>8116</v>
      </c>
      <c r="I1148">
        <v>105499</v>
      </c>
      <c r="J1148">
        <v>212564</v>
      </c>
      <c r="K1148">
        <v>8.4600000000000009</v>
      </c>
    </row>
    <row r="1149" spans="2:11" hidden="1" x14ac:dyDescent="0.4">
      <c r="B1149">
        <v>1863</v>
      </c>
      <c r="C1149" t="s">
        <v>53</v>
      </c>
      <c r="D1149">
        <v>0.12292</v>
      </c>
      <c r="E1149">
        <v>0.46690999999999999</v>
      </c>
      <c r="F1149">
        <v>2.4300000000000002</v>
      </c>
      <c r="G1149">
        <v>17003</v>
      </c>
      <c r="H1149">
        <v>7939</v>
      </c>
      <c r="I1149">
        <v>64587</v>
      </c>
      <c r="J1149">
        <v>107066</v>
      </c>
      <c r="K1149">
        <v>6.3</v>
      </c>
    </row>
    <row r="1150" spans="2:11" hidden="1" x14ac:dyDescent="0.4">
      <c r="B1150">
        <v>1863</v>
      </c>
      <c r="C1150" t="s">
        <v>54</v>
      </c>
      <c r="D1150">
        <v>0.18490000000000001</v>
      </c>
      <c r="E1150">
        <v>0.61768000000000001</v>
      </c>
      <c r="F1150">
        <v>2.31</v>
      </c>
      <c r="G1150">
        <v>9064</v>
      </c>
      <c r="H1150">
        <v>5599</v>
      </c>
      <c r="I1150">
        <v>30279</v>
      </c>
      <c r="J1150">
        <v>42478</v>
      </c>
      <c r="K1150">
        <v>4.6900000000000004</v>
      </c>
    </row>
    <row r="1151" spans="2:11" hidden="1" x14ac:dyDescent="0.4">
      <c r="B1151">
        <v>1863</v>
      </c>
      <c r="C1151" t="s">
        <v>55</v>
      </c>
      <c r="D1151">
        <v>0.26972000000000002</v>
      </c>
      <c r="E1151">
        <v>0.75312999999999997</v>
      </c>
      <c r="F1151">
        <v>2.0699999999999998</v>
      </c>
      <c r="G1151">
        <v>3465</v>
      </c>
      <c r="H1151">
        <v>2610</v>
      </c>
      <c r="I1151">
        <v>9676</v>
      </c>
      <c r="J1151">
        <v>12200</v>
      </c>
      <c r="K1151">
        <v>3.52</v>
      </c>
    </row>
    <row r="1152" spans="2:11" hidden="1" x14ac:dyDescent="0.4">
      <c r="B1152">
        <v>1863</v>
      </c>
      <c r="C1152" t="s">
        <v>56</v>
      </c>
      <c r="D1152">
        <v>0.31696000000000002</v>
      </c>
      <c r="E1152">
        <v>0.79215999999999998</v>
      </c>
      <c r="F1152">
        <v>1.84</v>
      </c>
      <c r="G1152">
        <v>855</v>
      </c>
      <c r="H1152">
        <v>678</v>
      </c>
      <c r="I1152">
        <v>2138</v>
      </c>
      <c r="J1152">
        <v>2523</v>
      </c>
      <c r="K1152">
        <v>2.95</v>
      </c>
    </row>
    <row r="1153" spans="2:11" hidden="1" x14ac:dyDescent="0.4">
      <c r="B1153">
        <v>1863</v>
      </c>
      <c r="C1153" t="s">
        <v>57</v>
      </c>
      <c r="D1153">
        <v>0.45326</v>
      </c>
      <c r="E1153">
        <v>0.91000999999999999</v>
      </c>
      <c r="F1153">
        <v>1.71</v>
      </c>
      <c r="G1153">
        <v>178</v>
      </c>
      <c r="H1153">
        <v>162</v>
      </c>
      <c r="I1153">
        <v>357</v>
      </c>
      <c r="J1153">
        <v>385</v>
      </c>
      <c r="K1153">
        <v>2.17</v>
      </c>
    </row>
    <row r="1154" spans="2:11" hidden="1" x14ac:dyDescent="0.4">
      <c r="B1154">
        <v>1863</v>
      </c>
      <c r="C1154" t="s">
        <v>58</v>
      </c>
      <c r="D1154">
        <v>0.56049000000000004</v>
      </c>
      <c r="E1154">
        <v>0.95030999999999999</v>
      </c>
      <c r="F1154">
        <v>1.52</v>
      </c>
      <c r="G1154">
        <v>16</v>
      </c>
      <c r="H1154">
        <v>15</v>
      </c>
      <c r="I1154">
        <v>27</v>
      </c>
      <c r="J1154">
        <v>28</v>
      </c>
      <c r="K1154">
        <v>1.77</v>
      </c>
    </row>
    <row r="1155" spans="2:11" hidden="1" x14ac:dyDescent="0.4">
      <c r="B1155">
        <v>1863</v>
      </c>
      <c r="C1155" t="s">
        <v>59</v>
      </c>
      <c r="D1155">
        <v>0.66295999999999999</v>
      </c>
      <c r="E1155">
        <v>0.97194000000000003</v>
      </c>
      <c r="F1155">
        <v>1.36</v>
      </c>
      <c r="G1155">
        <v>1</v>
      </c>
      <c r="H1155">
        <v>1</v>
      </c>
      <c r="I1155">
        <v>1</v>
      </c>
      <c r="J1155">
        <v>1</v>
      </c>
      <c r="K1155">
        <v>1.5</v>
      </c>
    </row>
    <row r="1156" spans="2:11" hidden="1" x14ac:dyDescent="0.4">
      <c r="B1156">
        <v>1863</v>
      </c>
      <c r="C1156" t="s">
        <v>60</v>
      </c>
      <c r="D1156">
        <v>0.74089000000000005</v>
      </c>
      <c r="E1156">
        <v>1</v>
      </c>
      <c r="F1156">
        <v>1.35</v>
      </c>
      <c r="G1156">
        <v>0</v>
      </c>
      <c r="H1156">
        <v>0</v>
      </c>
      <c r="I1156">
        <v>0</v>
      </c>
      <c r="J1156">
        <v>0</v>
      </c>
      <c r="K1156">
        <v>1.35</v>
      </c>
    </row>
    <row r="1157" spans="2:11" hidden="1" x14ac:dyDescent="0.4">
      <c r="B1157">
        <v>1864</v>
      </c>
      <c r="C1157">
        <v>0</v>
      </c>
      <c r="D1157">
        <v>0.21024000000000001</v>
      </c>
      <c r="E1157">
        <v>0.18323999999999999</v>
      </c>
      <c r="F1157">
        <v>0.3</v>
      </c>
      <c r="G1157">
        <v>100000</v>
      </c>
      <c r="H1157">
        <v>18324</v>
      </c>
      <c r="I1157">
        <v>87158</v>
      </c>
      <c r="J1157">
        <v>4137193</v>
      </c>
      <c r="K1157">
        <v>41.37</v>
      </c>
    </row>
    <row r="1158" spans="2:11" hidden="1" x14ac:dyDescent="0.4">
      <c r="B1158">
        <v>1864</v>
      </c>
      <c r="C1158" s="4">
        <v>44287</v>
      </c>
      <c r="D1158">
        <v>3.041E-2</v>
      </c>
      <c r="E1158">
        <v>0.113</v>
      </c>
      <c r="F1158">
        <v>1.48</v>
      </c>
      <c r="G1158">
        <v>81676</v>
      </c>
      <c r="H1158">
        <v>9229</v>
      </c>
      <c r="I1158">
        <v>303476</v>
      </c>
      <c r="J1158">
        <v>4050036</v>
      </c>
      <c r="K1158">
        <v>49.59</v>
      </c>
    </row>
    <row r="1159" spans="2:11" hidden="1" x14ac:dyDescent="0.4">
      <c r="B1159">
        <v>1864</v>
      </c>
      <c r="C1159" s="4">
        <v>44444</v>
      </c>
      <c r="D1159">
        <v>6.8599999999999998E-3</v>
      </c>
      <c r="E1159">
        <v>3.3590000000000002E-2</v>
      </c>
      <c r="F1159">
        <v>1.97</v>
      </c>
      <c r="G1159">
        <v>72446</v>
      </c>
      <c r="H1159">
        <v>2433</v>
      </c>
      <c r="I1159">
        <v>354869</v>
      </c>
      <c r="J1159">
        <v>3746560</v>
      </c>
      <c r="K1159">
        <v>51.71</v>
      </c>
    </row>
    <row r="1160" spans="2:11" hidden="1" x14ac:dyDescent="0.4">
      <c r="B1160">
        <v>1864</v>
      </c>
      <c r="C1160" s="5">
        <v>41913</v>
      </c>
      <c r="D1160">
        <v>4.2500000000000003E-3</v>
      </c>
      <c r="E1160">
        <v>2.102E-2</v>
      </c>
      <c r="F1160">
        <v>2.58</v>
      </c>
      <c r="G1160">
        <v>70013</v>
      </c>
      <c r="H1160">
        <v>1471</v>
      </c>
      <c r="I1160">
        <v>346510</v>
      </c>
      <c r="J1160">
        <v>3391691</v>
      </c>
      <c r="K1160">
        <v>48.44</v>
      </c>
    </row>
    <row r="1161" spans="2:11" hidden="1" x14ac:dyDescent="0.4">
      <c r="B1161">
        <v>1864</v>
      </c>
      <c r="C1161" t="s">
        <v>41</v>
      </c>
      <c r="D1161">
        <v>5.9300000000000004E-3</v>
      </c>
      <c r="E1161">
        <v>2.9260000000000001E-2</v>
      </c>
      <c r="F1161">
        <v>2.68</v>
      </c>
      <c r="G1161">
        <v>68542</v>
      </c>
      <c r="H1161">
        <v>2006</v>
      </c>
      <c r="I1161">
        <v>338056</v>
      </c>
      <c r="J1161">
        <v>3045181</v>
      </c>
      <c r="K1161">
        <v>44.43</v>
      </c>
    </row>
    <row r="1162" spans="2:11" hidden="1" x14ac:dyDescent="0.4">
      <c r="B1162">
        <v>1864</v>
      </c>
      <c r="C1162" t="s">
        <v>42</v>
      </c>
      <c r="D1162">
        <v>9.1000000000000004E-3</v>
      </c>
      <c r="E1162">
        <v>4.4510000000000001E-2</v>
      </c>
      <c r="F1162">
        <v>2.5499999999999998</v>
      </c>
      <c r="G1162">
        <v>66536</v>
      </c>
      <c r="H1162">
        <v>2962</v>
      </c>
      <c r="I1162">
        <v>325419</v>
      </c>
      <c r="J1162">
        <v>2707125</v>
      </c>
      <c r="K1162">
        <v>40.69</v>
      </c>
    </row>
    <row r="1163" spans="2:11" hidden="1" x14ac:dyDescent="0.4">
      <c r="B1163">
        <v>1864</v>
      </c>
      <c r="C1163" t="s">
        <v>43</v>
      </c>
      <c r="D1163">
        <v>8.3000000000000001E-3</v>
      </c>
      <c r="E1163">
        <v>4.0620000000000003E-2</v>
      </c>
      <c r="F1163">
        <v>2.44</v>
      </c>
      <c r="G1163">
        <v>63575</v>
      </c>
      <c r="H1163">
        <v>2582</v>
      </c>
      <c r="I1163">
        <v>311255</v>
      </c>
      <c r="J1163">
        <v>2381706</v>
      </c>
      <c r="K1163">
        <v>37.46</v>
      </c>
    </row>
    <row r="1164" spans="2:11" hidden="1" x14ac:dyDescent="0.4">
      <c r="B1164">
        <v>1864</v>
      </c>
      <c r="C1164" t="s">
        <v>44</v>
      </c>
      <c r="D1164">
        <v>8.4799999999999997E-3</v>
      </c>
      <c r="E1164">
        <v>4.1520000000000001E-2</v>
      </c>
      <c r="F1164">
        <v>2.5099999999999998</v>
      </c>
      <c r="G1164">
        <v>60992</v>
      </c>
      <c r="H1164">
        <v>2532</v>
      </c>
      <c r="I1164">
        <v>298665</v>
      </c>
      <c r="J1164">
        <v>2070451</v>
      </c>
      <c r="K1164">
        <v>33.950000000000003</v>
      </c>
    </row>
    <row r="1165" spans="2:11" hidden="1" x14ac:dyDescent="0.4">
      <c r="B1165">
        <v>1864</v>
      </c>
      <c r="C1165" t="s">
        <v>45</v>
      </c>
      <c r="D1165">
        <v>9.2300000000000004E-3</v>
      </c>
      <c r="E1165">
        <v>4.5150000000000003E-2</v>
      </c>
      <c r="F1165">
        <v>2.5499999999999998</v>
      </c>
      <c r="G1165">
        <v>58460</v>
      </c>
      <c r="H1165">
        <v>2640</v>
      </c>
      <c r="I1165">
        <v>285845</v>
      </c>
      <c r="J1165">
        <v>1771785</v>
      </c>
      <c r="K1165">
        <v>30.31</v>
      </c>
    </row>
    <row r="1166" spans="2:11" hidden="1" x14ac:dyDescent="0.4">
      <c r="B1166">
        <v>1864</v>
      </c>
      <c r="C1166" t="s">
        <v>46</v>
      </c>
      <c r="D1166">
        <v>1.193E-2</v>
      </c>
      <c r="E1166">
        <v>5.799E-2</v>
      </c>
      <c r="F1166">
        <v>2.58</v>
      </c>
      <c r="G1166">
        <v>55820</v>
      </c>
      <c r="H1166">
        <v>3237</v>
      </c>
      <c r="I1166">
        <v>271279</v>
      </c>
      <c r="J1166">
        <v>1485941</v>
      </c>
      <c r="K1166">
        <v>26.62</v>
      </c>
    </row>
    <row r="1167" spans="2:11" hidden="1" x14ac:dyDescent="0.4">
      <c r="B1167">
        <v>1864</v>
      </c>
      <c r="C1167" t="s">
        <v>47</v>
      </c>
      <c r="D1167">
        <v>1.4619999999999999E-2</v>
      </c>
      <c r="E1167">
        <v>7.0580000000000004E-2</v>
      </c>
      <c r="F1167">
        <v>2.57</v>
      </c>
      <c r="G1167">
        <v>52583</v>
      </c>
      <c r="H1167">
        <v>3711</v>
      </c>
      <c r="I1167">
        <v>253907</v>
      </c>
      <c r="J1167">
        <v>1214661</v>
      </c>
      <c r="K1167">
        <v>23.1</v>
      </c>
    </row>
    <row r="1168" spans="2:11" hidden="1" x14ac:dyDescent="0.4">
      <c r="B1168">
        <v>1864</v>
      </c>
      <c r="C1168" t="s">
        <v>48</v>
      </c>
      <c r="D1168">
        <v>1.9369999999999998E-2</v>
      </c>
      <c r="E1168">
        <v>9.2439999999999994E-2</v>
      </c>
      <c r="F1168">
        <v>2.5499999999999998</v>
      </c>
      <c r="G1168">
        <v>48872</v>
      </c>
      <c r="H1168">
        <v>4518</v>
      </c>
      <c r="I1168">
        <v>233292</v>
      </c>
      <c r="J1168">
        <v>960755</v>
      </c>
      <c r="K1168">
        <v>19.66</v>
      </c>
    </row>
    <row r="1169" spans="2:11" hidden="1" x14ac:dyDescent="0.4">
      <c r="B1169">
        <v>1864</v>
      </c>
      <c r="C1169" t="s">
        <v>49</v>
      </c>
      <c r="D1169">
        <v>2.4670000000000001E-2</v>
      </c>
      <c r="E1169">
        <v>0.11641</v>
      </c>
      <c r="F1169">
        <v>2.59</v>
      </c>
      <c r="G1169">
        <v>44354</v>
      </c>
      <c r="H1169">
        <v>5163</v>
      </c>
      <c r="I1169">
        <v>209324</v>
      </c>
      <c r="J1169">
        <v>727462</v>
      </c>
      <c r="K1169">
        <v>16.399999999999999</v>
      </c>
    </row>
    <row r="1170" spans="2:11" hidden="1" x14ac:dyDescent="0.4">
      <c r="B1170">
        <v>1864</v>
      </c>
      <c r="C1170" t="s">
        <v>50</v>
      </c>
      <c r="D1170">
        <v>3.8609999999999998E-2</v>
      </c>
      <c r="E1170">
        <v>0.17671000000000001</v>
      </c>
      <c r="F1170">
        <v>2.61</v>
      </c>
      <c r="G1170">
        <v>39191</v>
      </c>
      <c r="H1170">
        <v>6926</v>
      </c>
      <c r="I1170">
        <v>179387</v>
      </c>
      <c r="J1170">
        <v>518138</v>
      </c>
      <c r="K1170">
        <v>13.22</v>
      </c>
    </row>
    <row r="1171" spans="2:11" hidden="1" x14ac:dyDescent="0.4">
      <c r="B1171">
        <v>1864</v>
      </c>
      <c r="C1171" t="s">
        <v>51</v>
      </c>
      <c r="D1171">
        <v>5.6550000000000003E-2</v>
      </c>
      <c r="E1171">
        <v>0.24792</v>
      </c>
      <c r="F1171">
        <v>2.52</v>
      </c>
      <c r="G1171">
        <v>32266</v>
      </c>
      <c r="H1171">
        <v>7999</v>
      </c>
      <c r="I1171">
        <v>141461</v>
      </c>
      <c r="J1171">
        <v>338752</v>
      </c>
      <c r="K1171">
        <v>10.5</v>
      </c>
    </row>
    <row r="1172" spans="2:11" hidden="1" x14ac:dyDescent="0.4">
      <c r="B1172">
        <v>1864</v>
      </c>
      <c r="C1172" t="s">
        <v>52</v>
      </c>
      <c r="D1172">
        <v>8.1420000000000006E-2</v>
      </c>
      <c r="E1172">
        <v>0.33877000000000002</v>
      </c>
      <c r="F1172">
        <v>2.52</v>
      </c>
      <c r="G1172">
        <v>24266</v>
      </c>
      <c r="H1172">
        <v>8221</v>
      </c>
      <c r="I1172">
        <v>100968</v>
      </c>
      <c r="J1172">
        <v>197291</v>
      </c>
      <c r="K1172">
        <v>8.1300000000000008</v>
      </c>
    </row>
    <row r="1173" spans="2:11" hidden="1" x14ac:dyDescent="0.4">
      <c r="B1173">
        <v>1864</v>
      </c>
      <c r="C1173" t="s">
        <v>53</v>
      </c>
      <c r="D1173">
        <v>0.13192000000000001</v>
      </c>
      <c r="E1173">
        <v>0.49162</v>
      </c>
      <c r="F1173">
        <v>2.41</v>
      </c>
      <c r="G1173">
        <v>16046</v>
      </c>
      <c r="H1173">
        <v>7888</v>
      </c>
      <c r="I1173">
        <v>59797</v>
      </c>
      <c r="J1173">
        <v>96323</v>
      </c>
      <c r="K1173">
        <v>6</v>
      </c>
    </row>
    <row r="1174" spans="2:11" hidden="1" x14ac:dyDescent="0.4">
      <c r="B1174">
        <v>1864</v>
      </c>
      <c r="C1174" t="s">
        <v>54</v>
      </c>
      <c r="D1174">
        <v>0.19836000000000001</v>
      </c>
      <c r="E1174">
        <v>0.64432</v>
      </c>
      <c r="F1174">
        <v>2.2799999999999998</v>
      </c>
      <c r="G1174">
        <v>8157</v>
      </c>
      <c r="H1174">
        <v>5256</v>
      </c>
      <c r="I1174">
        <v>26497</v>
      </c>
      <c r="J1174">
        <v>36527</v>
      </c>
      <c r="K1174">
        <v>4.4800000000000004</v>
      </c>
    </row>
    <row r="1175" spans="2:11" hidden="1" x14ac:dyDescent="0.4">
      <c r="B1175">
        <v>1864</v>
      </c>
      <c r="C1175" t="s">
        <v>55</v>
      </c>
      <c r="D1175">
        <v>0.27678999999999998</v>
      </c>
      <c r="E1175">
        <v>0.75921000000000005</v>
      </c>
      <c r="F1175">
        <v>2.0299999999999998</v>
      </c>
      <c r="G1175">
        <v>2901</v>
      </c>
      <c r="H1175">
        <v>2203</v>
      </c>
      <c r="I1175">
        <v>7958</v>
      </c>
      <c r="J1175">
        <v>10030</v>
      </c>
      <c r="K1175">
        <v>3.46</v>
      </c>
    </row>
    <row r="1176" spans="2:11" hidden="1" x14ac:dyDescent="0.4">
      <c r="B1176">
        <v>1864</v>
      </c>
      <c r="C1176" t="s">
        <v>56</v>
      </c>
      <c r="D1176">
        <v>0.31591999999999998</v>
      </c>
      <c r="E1176">
        <v>0.79393999999999998</v>
      </c>
      <c r="F1176">
        <v>1.87</v>
      </c>
      <c r="G1176">
        <v>699</v>
      </c>
      <c r="H1176">
        <v>555</v>
      </c>
      <c r="I1176">
        <v>1756</v>
      </c>
      <c r="J1176">
        <v>2071</v>
      </c>
      <c r="K1176">
        <v>2.96</v>
      </c>
    </row>
    <row r="1177" spans="2:11" hidden="1" x14ac:dyDescent="0.4">
      <c r="B1177">
        <v>1864</v>
      </c>
      <c r="C1177" t="s">
        <v>57</v>
      </c>
      <c r="D1177">
        <v>0.44825999999999999</v>
      </c>
      <c r="E1177">
        <v>0.90669999999999995</v>
      </c>
      <c r="F1177">
        <v>1.72</v>
      </c>
      <c r="G1177">
        <v>144</v>
      </c>
      <c r="H1177">
        <v>131</v>
      </c>
      <c r="I1177">
        <v>291</v>
      </c>
      <c r="J1177">
        <v>316</v>
      </c>
      <c r="K1177">
        <v>2.19</v>
      </c>
    </row>
    <row r="1178" spans="2:11" hidden="1" x14ac:dyDescent="0.4">
      <c r="B1178">
        <v>1864</v>
      </c>
      <c r="C1178" t="s">
        <v>58</v>
      </c>
      <c r="D1178">
        <v>0.54691999999999996</v>
      </c>
      <c r="E1178">
        <v>0.94586999999999999</v>
      </c>
      <c r="F1178">
        <v>1.54</v>
      </c>
      <c r="G1178">
        <v>13</v>
      </c>
      <c r="H1178">
        <v>13</v>
      </c>
      <c r="I1178">
        <v>23</v>
      </c>
      <c r="J1178">
        <v>24</v>
      </c>
      <c r="K1178">
        <v>1.81</v>
      </c>
    </row>
    <row r="1179" spans="2:11" hidden="1" x14ac:dyDescent="0.4">
      <c r="B1179">
        <v>1864</v>
      </c>
      <c r="C1179" t="s">
        <v>59</v>
      </c>
      <c r="D1179">
        <v>0.64246999999999999</v>
      </c>
      <c r="E1179">
        <v>0.96819999999999995</v>
      </c>
      <c r="F1179">
        <v>1.39</v>
      </c>
      <c r="G1179">
        <v>1</v>
      </c>
      <c r="H1179">
        <v>1</v>
      </c>
      <c r="I1179">
        <v>1</v>
      </c>
      <c r="J1179">
        <v>1</v>
      </c>
      <c r="K1179">
        <v>1.55</v>
      </c>
    </row>
    <row r="1180" spans="2:11" hidden="1" x14ac:dyDescent="0.4">
      <c r="B1180">
        <v>1864</v>
      </c>
      <c r="C1180" t="s">
        <v>60</v>
      </c>
      <c r="D1180">
        <v>0.71636999999999995</v>
      </c>
      <c r="E1180">
        <v>1</v>
      </c>
      <c r="F1180">
        <v>1.4</v>
      </c>
      <c r="G1180">
        <v>0</v>
      </c>
      <c r="H1180">
        <v>0</v>
      </c>
      <c r="I1180">
        <v>0</v>
      </c>
      <c r="J1180">
        <v>0</v>
      </c>
      <c r="K1180">
        <v>1.4</v>
      </c>
    </row>
    <row r="1181" spans="2:11" hidden="1" x14ac:dyDescent="0.4">
      <c r="B1181">
        <v>1865</v>
      </c>
      <c r="C1181">
        <v>0</v>
      </c>
      <c r="D1181">
        <v>0.21720999999999999</v>
      </c>
      <c r="E1181">
        <v>0.18851000000000001</v>
      </c>
      <c r="F1181">
        <v>0.3</v>
      </c>
      <c r="G1181">
        <v>100000</v>
      </c>
      <c r="H1181">
        <v>18851</v>
      </c>
      <c r="I1181">
        <v>86788</v>
      </c>
      <c r="J1181">
        <v>3949980</v>
      </c>
      <c r="K1181">
        <v>39.5</v>
      </c>
    </row>
    <row r="1182" spans="2:11" hidden="1" x14ac:dyDescent="0.4">
      <c r="B1182">
        <v>1865</v>
      </c>
      <c r="C1182" s="4">
        <v>44287</v>
      </c>
      <c r="D1182">
        <v>3.4950000000000002E-2</v>
      </c>
      <c r="E1182">
        <v>0.12851000000000001</v>
      </c>
      <c r="F1182">
        <v>1.48</v>
      </c>
      <c r="G1182">
        <v>81149</v>
      </c>
      <c r="H1182">
        <v>10428</v>
      </c>
      <c r="I1182">
        <v>298346</v>
      </c>
      <c r="J1182">
        <v>3863192</v>
      </c>
      <c r="K1182">
        <v>47.61</v>
      </c>
    </row>
    <row r="1183" spans="2:11" hidden="1" x14ac:dyDescent="0.4">
      <c r="B1183">
        <v>1865</v>
      </c>
      <c r="C1183" s="4">
        <v>44444</v>
      </c>
      <c r="D1183">
        <v>7.5300000000000002E-3</v>
      </c>
      <c r="E1183">
        <v>3.6819999999999999E-2</v>
      </c>
      <c r="F1183">
        <v>1.96</v>
      </c>
      <c r="G1183">
        <v>70721</v>
      </c>
      <c r="H1183">
        <v>2604</v>
      </c>
      <c r="I1183">
        <v>345689</v>
      </c>
      <c r="J1183">
        <v>3564846</v>
      </c>
      <c r="K1183">
        <v>50.41</v>
      </c>
    </row>
    <row r="1184" spans="2:11" hidden="1" x14ac:dyDescent="0.4">
      <c r="B1184">
        <v>1865</v>
      </c>
      <c r="C1184" s="5">
        <v>41913</v>
      </c>
      <c r="D1184">
        <v>4.64E-3</v>
      </c>
      <c r="E1184">
        <v>2.2960000000000001E-2</v>
      </c>
      <c r="F1184">
        <v>2.59</v>
      </c>
      <c r="G1184">
        <v>68117</v>
      </c>
      <c r="H1184">
        <v>1564</v>
      </c>
      <c r="I1184">
        <v>336809</v>
      </c>
      <c r="J1184">
        <v>3219157</v>
      </c>
      <c r="K1184">
        <v>47.26</v>
      </c>
    </row>
    <row r="1185" spans="2:11" hidden="1" x14ac:dyDescent="0.4">
      <c r="B1185">
        <v>1865</v>
      </c>
      <c r="C1185" t="s">
        <v>41</v>
      </c>
      <c r="D1185">
        <v>6.8700000000000002E-3</v>
      </c>
      <c r="E1185">
        <v>3.3790000000000001E-2</v>
      </c>
      <c r="F1185">
        <v>2.68</v>
      </c>
      <c r="G1185">
        <v>66552</v>
      </c>
      <c r="H1185">
        <v>2249</v>
      </c>
      <c r="I1185">
        <v>327538</v>
      </c>
      <c r="J1185">
        <v>2882348</v>
      </c>
      <c r="K1185">
        <v>43.31</v>
      </c>
    </row>
    <row r="1186" spans="2:11" hidden="1" x14ac:dyDescent="0.4">
      <c r="B1186">
        <v>1865</v>
      </c>
      <c r="C1186" t="s">
        <v>42</v>
      </c>
      <c r="D1186">
        <v>1.0200000000000001E-2</v>
      </c>
      <c r="E1186">
        <v>4.9750000000000003E-2</v>
      </c>
      <c r="F1186">
        <v>2.54</v>
      </c>
      <c r="G1186">
        <v>64304</v>
      </c>
      <c r="H1186">
        <v>3199</v>
      </c>
      <c r="I1186">
        <v>313635</v>
      </c>
      <c r="J1186">
        <v>2554810</v>
      </c>
      <c r="K1186">
        <v>39.729999999999997</v>
      </c>
    </row>
    <row r="1187" spans="2:11" hidden="1" x14ac:dyDescent="0.4">
      <c r="B1187">
        <v>1865</v>
      </c>
      <c r="C1187" t="s">
        <v>43</v>
      </c>
      <c r="D1187">
        <v>9.1699999999999993E-3</v>
      </c>
      <c r="E1187">
        <v>4.4769999999999997E-2</v>
      </c>
      <c r="F1187">
        <v>2.42</v>
      </c>
      <c r="G1187">
        <v>61104</v>
      </c>
      <c r="H1187">
        <v>2736</v>
      </c>
      <c r="I1187">
        <v>298460</v>
      </c>
      <c r="J1187">
        <v>2241175</v>
      </c>
      <c r="K1187">
        <v>36.68</v>
      </c>
    </row>
    <row r="1188" spans="2:11" hidden="1" x14ac:dyDescent="0.4">
      <c r="B1188">
        <v>1865</v>
      </c>
      <c r="C1188" t="s">
        <v>44</v>
      </c>
      <c r="D1188">
        <v>9.1800000000000007E-3</v>
      </c>
      <c r="E1188">
        <v>4.4900000000000002E-2</v>
      </c>
      <c r="F1188">
        <v>2.52</v>
      </c>
      <c r="G1188">
        <v>58369</v>
      </c>
      <c r="H1188">
        <v>2621</v>
      </c>
      <c r="I1188">
        <v>285339</v>
      </c>
      <c r="J1188">
        <v>1942714</v>
      </c>
      <c r="K1188">
        <v>33.28</v>
      </c>
    </row>
    <row r="1189" spans="2:11" hidden="1" x14ac:dyDescent="0.4">
      <c r="B1189">
        <v>1865</v>
      </c>
      <c r="C1189" t="s">
        <v>45</v>
      </c>
      <c r="D1189">
        <v>1.0359999999999999E-2</v>
      </c>
      <c r="E1189">
        <v>5.0520000000000002E-2</v>
      </c>
      <c r="F1189">
        <v>2.54</v>
      </c>
      <c r="G1189">
        <v>55748</v>
      </c>
      <c r="H1189">
        <v>2816</v>
      </c>
      <c r="I1189">
        <v>271811</v>
      </c>
      <c r="J1189">
        <v>1657375</v>
      </c>
      <c r="K1189">
        <v>29.73</v>
      </c>
    </row>
    <row r="1190" spans="2:11" hidden="1" x14ac:dyDescent="0.4">
      <c r="B1190">
        <v>1865</v>
      </c>
      <c r="C1190" t="s">
        <v>46</v>
      </c>
      <c r="D1190">
        <v>1.242E-2</v>
      </c>
      <c r="E1190">
        <v>6.028E-2</v>
      </c>
      <c r="F1190">
        <v>2.56</v>
      </c>
      <c r="G1190">
        <v>52932</v>
      </c>
      <c r="H1190">
        <v>3191</v>
      </c>
      <c r="I1190">
        <v>256882</v>
      </c>
      <c r="J1190">
        <v>1385565</v>
      </c>
      <c r="K1190">
        <v>26.18</v>
      </c>
    </row>
    <row r="1191" spans="2:11" hidden="1" x14ac:dyDescent="0.4">
      <c r="B1191">
        <v>1865</v>
      </c>
      <c r="C1191" t="s">
        <v>47</v>
      </c>
      <c r="D1191">
        <v>1.5610000000000001E-2</v>
      </c>
      <c r="E1191">
        <v>7.5190000000000007E-2</v>
      </c>
      <c r="F1191">
        <v>2.57</v>
      </c>
      <c r="G1191">
        <v>49741</v>
      </c>
      <c r="H1191">
        <v>3740</v>
      </c>
      <c r="I1191">
        <v>239606</v>
      </c>
      <c r="J1191">
        <v>1128683</v>
      </c>
      <c r="K1191">
        <v>22.69</v>
      </c>
    </row>
    <row r="1192" spans="2:11" hidden="1" x14ac:dyDescent="0.4">
      <c r="B1192">
        <v>1865</v>
      </c>
      <c r="C1192" t="s">
        <v>48</v>
      </c>
      <c r="D1192">
        <v>2.069E-2</v>
      </c>
      <c r="E1192">
        <v>9.8449999999999996E-2</v>
      </c>
      <c r="F1192">
        <v>2.5499999999999998</v>
      </c>
      <c r="G1192">
        <v>46001</v>
      </c>
      <c r="H1192">
        <v>4529</v>
      </c>
      <c r="I1192">
        <v>218905</v>
      </c>
      <c r="J1192">
        <v>889077</v>
      </c>
      <c r="K1192">
        <v>19.329999999999998</v>
      </c>
    </row>
    <row r="1193" spans="2:11" hidden="1" x14ac:dyDescent="0.4">
      <c r="B1193">
        <v>1865</v>
      </c>
      <c r="C1193" t="s">
        <v>49</v>
      </c>
      <c r="D1193">
        <v>2.6040000000000001E-2</v>
      </c>
      <c r="E1193">
        <v>0.12247</v>
      </c>
      <c r="F1193">
        <v>2.57</v>
      </c>
      <c r="G1193">
        <v>41472</v>
      </c>
      <c r="H1193">
        <v>5079</v>
      </c>
      <c r="I1193">
        <v>195023</v>
      </c>
      <c r="J1193">
        <v>670172</v>
      </c>
      <c r="K1193">
        <v>16.16</v>
      </c>
    </row>
    <row r="1194" spans="2:11" hidden="1" x14ac:dyDescent="0.4">
      <c r="B1194">
        <v>1865</v>
      </c>
      <c r="C1194" t="s">
        <v>50</v>
      </c>
      <c r="D1194">
        <v>3.9260000000000003E-2</v>
      </c>
      <c r="E1194">
        <v>0.17949000000000001</v>
      </c>
      <c r="F1194">
        <v>2.61</v>
      </c>
      <c r="G1194">
        <v>36393</v>
      </c>
      <c r="H1194">
        <v>6532</v>
      </c>
      <c r="I1194">
        <v>166364</v>
      </c>
      <c r="J1194">
        <v>475149</v>
      </c>
      <c r="K1194">
        <v>13.06</v>
      </c>
    </row>
    <row r="1195" spans="2:11" hidden="1" x14ac:dyDescent="0.4">
      <c r="B1195">
        <v>1865</v>
      </c>
      <c r="C1195" t="s">
        <v>51</v>
      </c>
      <c r="D1195">
        <v>5.9279999999999999E-2</v>
      </c>
      <c r="E1195">
        <v>0.25828000000000001</v>
      </c>
      <c r="F1195">
        <v>2.5099999999999998</v>
      </c>
      <c r="G1195">
        <v>29861</v>
      </c>
      <c r="H1195">
        <v>7713</v>
      </c>
      <c r="I1195">
        <v>130112</v>
      </c>
      <c r="J1195">
        <v>308785</v>
      </c>
      <c r="K1195">
        <v>10.34</v>
      </c>
    </row>
    <row r="1196" spans="2:11" hidden="1" x14ac:dyDescent="0.4">
      <c r="B1196">
        <v>1865</v>
      </c>
      <c r="C1196" t="s">
        <v>52</v>
      </c>
      <c r="D1196">
        <v>8.3430000000000004E-2</v>
      </c>
      <c r="E1196">
        <v>0.34544000000000002</v>
      </c>
      <c r="F1196">
        <v>2.5099999999999998</v>
      </c>
      <c r="G1196">
        <v>22148</v>
      </c>
      <c r="H1196">
        <v>7651</v>
      </c>
      <c r="I1196">
        <v>91705</v>
      </c>
      <c r="J1196">
        <v>178673</v>
      </c>
      <c r="K1196">
        <v>8.07</v>
      </c>
    </row>
    <row r="1197" spans="2:11" hidden="1" x14ac:dyDescent="0.4">
      <c r="B1197">
        <v>1865</v>
      </c>
      <c r="C1197" t="s">
        <v>53</v>
      </c>
      <c r="D1197">
        <v>0.13141</v>
      </c>
      <c r="E1197">
        <v>0.48929</v>
      </c>
      <c r="F1197">
        <v>2.39</v>
      </c>
      <c r="G1197">
        <v>14497</v>
      </c>
      <c r="H1197">
        <v>7093</v>
      </c>
      <c r="I1197">
        <v>53980</v>
      </c>
      <c r="J1197">
        <v>86969</v>
      </c>
      <c r="K1197">
        <v>6</v>
      </c>
    </row>
    <row r="1198" spans="2:11" hidden="1" x14ac:dyDescent="0.4">
      <c r="B1198">
        <v>1865</v>
      </c>
      <c r="C1198" t="s">
        <v>54</v>
      </c>
      <c r="D1198">
        <v>0.19744999999999999</v>
      </c>
      <c r="E1198">
        <v>0.64337</v>
      </c>
      <c r="F1198">
        <v>2.29</v>
      </c>
      <c r="G1198">
        <v>7404</v>
      </c>
      <c r="H1198">
        <v>4763</v>
      </c>
      <c r="I1198">
        <v>24125</v>
      </c>
      <c r="J1198">
        <v>32988</v>
      </c>
      <c r="K1198">
        <v>4.46</v>
      </c>
    </row>
    <row r="1199" spans="2:11" hidden="1" x14ac:dyDescent="0.4">
      <c r="B1199">
        <v>1865</v>
      </c>
      <c r="C1199" t="s">
        <v>55</v>
      </c>
      <c r="D1199">
        <v>0.28874</v>
      </c>
      <c r="E1199">
        <v>0.77595000000000003</v>
      </c>
      <c r="F1199">
        <v>2.02</v>
      </c>
      <c r="G1199">
        <v>2640</v>
      </c>
      <c r="H1199">
        <v>2049</v>
      </c>
      <c r="I1199">
        <v>7096</v>
      </c>
      <c r="J1199">
        <v>8863</v>
      </c>
      <c r="K1199">
        <v>3.36</v>
      </c>
    </row>
    <row r="1200" spans="2:11" hidden="1" x14ac:dyDescent="0.4">
      <c r="B1200">
        <v>1865</v>
      </c>
      <c r="C1200" t="s">
        <v>56</v>
      </c>
      <c r="D1200">
        <v>0.31336999999999998</v>
      </c>
      <c r="E1200">
        <v>0.79752999999999996</v>
      </c>
      <c r="F1200">
        <v>1.92</v>
      </c>
      <c r="G1200">
        <v>592</v>
      </c>
      <c r="H1200">
        <v>472</v>
      </c>
      <c r="I1200">
        <v>1506</v>
      </c>
      <c r="J1200">
        <v>1767</v>
      </c>
      <c r="K1200">
        <v>2.99</v>
      </c>
    </row>
    <row r="1201" spans="2:11" hidden="1" x14ac:dyDescent="0.4">
      <c r="B1201">
        <v>1865</v>
      </c>
      <c r="C1201" t="s">
        <v>57</v>
      </c>
      <c r="D1201">
        <v>0.44995000000000002</v>
      </c>
      <c r="E1201">
        <v>0.90758000000000005</v>
      </c>
      <c r="F1201">
        <v>1.71</v>
      </c>
      <c r="G1201">
        <v>120</v>
      </c>
      <c r="H1201">
        <v>109</v>
      </c>
      <c r="I1201">
        <v>242</v>
      </c>
      <c r="J1201">
        <v>262</v>
      </c>
      <c r="K1201">
        <v>2.1800000000000002</v>
      </c>
    </row>
    <row r="1202" spans="2:11" hidden="1" x14ac:dyDescent="0.4">
      <c r="B1202">
        <v>1865</v>
      </c>
      <c r="C1202" t="s">
        <v>58</v>
      </c>
      <c r="D1202">
        <v>0.54884999999999995</v>
      </c>
      <c r="E1202">
        <v>0.94647000000000003</v>
      </c>
      <c r="F1202">
        <v>1.54</v>
      </c>
      <c r="G1202">
        <v>11</v>
      </c>
      <c r="H1202">
        <v>10</v>
      </c>
      <c r="I1202">
        <v>19</v>
      </c>
      <c r="J1202">
        <v>20</v>
      </c>
      <c r="K1202">
        <v>1.81</v>
      </c>
    </row>
    <row r="1203" spans="2:11" hidden="1" x14ac:dyDescent="0.4">
      <c r="B1203">
        <v>1865</v>
      </c>
      <c r="C1203" t="s">
        <v>59</v>
      </c>
      <c r="D1203">
        <v>0.64449000000000001</v>
      </c>
      <c r="E1203">
        <v>0.96855999999999998</v>
      </c>
      <c r="F1203">
        <v>1.39</v>
      </c>
      <c r="G1203">
        <v>1</v>
      </c>
      <c r="H1203">
        <v>1</v>
      </c>
      <c r="I1203">
        <v>1</v>
      </c>
      <c r="J1203">
        <v>1</v>
      </c>
      <c r="K1203">
        <v>1.55</v>
      </c>
    </row>
    <row r="1204" spans="2:11" hidden="1" x14ac:dyDescent="0.4">
      <c r="B1204">
        <v>1865</v>
      </c>
      <c r="C1204" t="s">
        <v>60</v>
      </c>
      <c r="D1204">
        <v>0.71836999999999995</v>
      </c>
      <c r="E1204">
        <v>1</v>
      </c>
      <c r="F1204">
        <v>1.39</v>
      </c>
      <c r="G1204">
        <v>0</v>
      </c>
      <c r="H1204">
        <v>0</v>
      </c>
      <c r="I1204">
        <v>0</v>
      </c>
      <c r="J1204">
        <v>0</v>
      </c>
      <c r="K1204">
        <v>1.39</v>
      </c>
    </row>
    <row r="1205" spans="2:11" hidden="1" x14ac:dyDescent="0.4">
      <c r="B1205">
        <v>1866</v>
      </c>
      <c r="C1205">
        <v>0</v>
      </c>
      <c r="D1205">
        <v>0.18540000000000001</v>
      </c>
      <c r="E1205">
        <v>0.16408</v>
      </c>
      <c r="F1205">
        <v>0.3</v>
      </c>
      <c r="G1205">
        <v>100000</v>
      </c>
      <c r="H1205">
        <v>16408</v>
      </c>
      <c r="I1205">
        <v>88501</v>
      </c>
      <c r="J1205">
        <v>4110522</v>
      </c>
      <c r="K1205">
        <v>41.11</v>
      </c>
    </row>
    <row r="1206" spans="2:11" hidden="1" x14ac:dyDescent="0.4">
      <c r="B1206">
        <v>1866</v>
      </c>
      <c r="C1206" s="4">
        <v>44287</v>
      </c>
      <c r="D1206">
        <v>3.2099999999999997E-2</v>
      </c>
      <c r="E1206">
        <v>0.11894</v>
      </c>
      <c r="F1206">
        <v>1.52</v>
      </c>
      <c r="G1206">
        <v>83592</v>
      </c>
      <c r="H1206">
        <v>9942</v>
      </c>
      <c r="I1206">
        <v>309692</v>
      </c>
      <c r="J1206">
        <v>4022022</v>
      </c>
      <c r="K1206">
        <v>48.11</v>
      </c>
    </row>
    <row r="1207" spans="2:11" hidden="1" x14ac:dyDescent="0.4">
      <c r="B1207">
        <v>1866</v>
      </c>
      <c r="C1207" s="4">
        <v>44444</v>
      </c>
      <c r="D1207">
        <v>7.6699999999999997E-3</v>
      </c>
      <c r="E1207">
        <v>3.7499999999999999E-2</v>
      </c>
      <c r="F1207">
        <v>2.0299999999999998</v>
      </c>
      <c r="G1207">
        <v>73650</v>
      </c>
      <c r="H1207">
        <v>2762</v>
      </c>
      <c r="I1207">
        <v>360053</v>
      </c>
      <c r="J1207">
        <v>3712330</v>
      </c>
      <c r="K1207">
        <v>50.41</v>
      </c>
    </row>
    <row r="1208" spans="2:11" hidden="1" x14ac:dyDescent="0.4">
      <c r="B1208">
        <v>1866</v>
      </c>
      <c r="C1208" s="5">
        <v>41913</v>
      </c>
      <c r="D1208">
        <v>4.5599999999999998E-3</v>
      </c>
      <c r="E1208">
        <v>2.2550000000000001E-2</v>
      </c>
      <c r="F1208">
        <v>2.52</v>
      </c>
      <c r="G1208">
        <v>70888</v>
      </c>
      <c r="H1208">
        <v>1599</v>
      </c>
      <c r="I1208">
        <v>350481</v>
      </c>
      <c r="J1208">
        <v>3352277</v>
      </c>
      <c r="K1208">
        <v>47.29</v>
      </c>
    </row>
    <row r="1209" spans="2:11" hidden="1" x14ac:dyDescent="0.4">
      <c r="B1209">
        <v>1866</v>
      </c>
      <c r="C1209" t="s">
        <v>41</v>
      </c>
      <c r="D1209">
        <v>6.6E-3</v>
      </c>
      <c r="E1209">
        <v>3.2509999999999997E-2</v>
      </c>
      <c r="F1209">
        <v>2.69</v>
      </c>
      <c r="G1209">
        <v>69289</v>
      </c>
      <c r="H1209">
        <v>2253</v>
      </c>
      <c r="I1209">
        <v>341244</v>
      </c>
      <c r="J1209">
        <v>3001796</v>
      </c>
      <c r="K1209">
        <v>43.32</v>
      </c>
    </row>
    <row r="1210" spans="2:11" hidden="1" x14ac:dyDescent="0.4">
      <c r="B1210">
        <v>1866</v>
      </c>
      <c r="C1210" t="s">
        <v>42</v>
      </c>
      <c r="D1210">
        <v>9.5999999999999992E-3</v>
      </c>
      <c r="E1210">
        <v>4.6879999999999998E-2</v>
      </c>
      <c r="F1210">
        <v>2.54</v>
      </c>
      <c r="G1210">
        <v>67037</v>
      </c>
      <c r="H1210">
        <v>3143</v>
      </c>
      <c r="I1210">
        <v>327465</v>
      </c>
      <c r="J1210">
        <v>2660551</v>
      </c>
      <c r="K1210">
        <v>39.69</v>
      </c>
    </row>
    <row r="1211" spans="2:11" hidden="1" x14ac:dyDescent="0.4">
      <c r="B1211">
        <v>1866</v>
      </c>
      <c r="C1211" t="s">
        <v>43</v>
      </c>
      <c r="D1211">
        <v>9.2800000000000001E-3</v>
      </c>
      <c r="E1211">
        <v>4.5330000000000002E-2</v>
      </c>
      <c r="F1211">
        <v>2.4500000000000002</v>
      </c>
      <c r="G1211">
        <v>63894</v>
      </c>
      <c r="H1211">
        <v>2896</v>
      </c>
      <c r="I1211">
        <v>312085</v>
      </c>
      <c r="J1211">
        <v>2333087</v>
      </c>
      <c r="K1211">
        <v>36.51</v>
      </c>
    </row>
    <row r="1212" spans="2:11" hidden="1" x14ac:dyDescent="0.4">
      <c r="B1212">
        <v>1866</v>
      </c>
      <c r="C1212" t="s">
        <v>44</v>
      </c>
      <c r="D1212">
        <v>9.5700000000000004E-3</v>
      </c>
      <c r="E1212">
        <v>4.675E-2</v>
      </c>
      <c r="F1212">
        <v>2.5099999999999998</v>
      </c>
      <c r="G1212">
        <v>60998</v>
      </c>
      <c r="H1212">
        <v>2852</v>
      </c>
      <c r="I1212">
        <v>297897</v>
      </c>
      <c r="J1212">
        <v>2021001</v>
      </c>
      <c r="K1212">
        <v>33.130000000000003</v>
      </c>
    </row>
    <row r="1213" spans="2:11" hidden="1" x14ac:dyDescent="0.4">
      <c r="B1213">
        <v>1866</v>
      </c>
      <c r="C1213" t="s">
        <v>45</v>
      </c>
      <c r="D1213">
        <v>1.064E-2</v>
      </c>
      <c r="E1213">
        <v>5.1819999999999998E-2</v>
      </c>
      <c r="F1213">
        <v>2.54</v>
      </c>
      <c r="G1213">
        <v>58146</v>
      </c>
      <c r="H1213">
        <v>3013</v>
      </c>
      <c r="I1213">
        <v>283319</v>
      </c>
      <c r="J1213">
        <v>1723105</v>
      </c>
      <c r="K1213">
        <v>29.63</v>
      </c>
    </row>
    <row r="1214" spans="2:11" hidden="1" x14ac:dyDescent="0.4">
      <c r="B1214">
        <v>1866</v>
      </c>
      <c r="C1214" t="s">
        <v>46</v>
      </c>
      <c r="D1214">
        <v>1.3010000000000001E-2</v>
      </c>
      <c r="E1214">
        <v>6.3049999999999995E-2</v>
      </c>
      <c r="F1214">
        <v>2.56</v>
      </c>
      <c r="G1214">
        <v>55133</v>
      </c>
      <c r="H1214">
        <v>3476</v>
      </c>
      <c r="I1214">
        <v>267190</v>
      </c>
      <c r="J1214">
        <v>1439786</v>
      </c>
      <c r="K1214">
        <v>26.11</v>
      </c>
    </row>
    <row r="1215" spans="2:11" hidden="1" x14ac:dyDescent="0.4">
      <c r="B1215">
        <v>1866</v>
      </c>
      <c r="C1215" t="s">
        <v>47</v>
      </c>
      <c r="D1215">
        <v>1.6459999999999999E-2</v>
      </c>
      <c r="E1215">
        <v>7.911E-2</v>
      </c>
      <c r="F1215">
        <v>2.5499999999999998</v>
      </c>
      <c r="G1215">
        <v>51657</v>
      </c>
      <c r="H1215">
        <v>4087</v>
      </c>
      <c r="I1215">
        <v>248288</v>
      </c>
      <c r="J1215">
        <v>1172596</v>
      </c>
      <c r="K1215">
        <v>22.7</v>
      </c>
    </row>
    <row r="1216" spans="2:11" hidden="1" x14ac:dyDescent="0.4">
      <c r="B1216">
        <v>1866</v>
      </c>
      <c r="C1216" t="s">
        <v>48</v>
      </c>
      <c r="D1216">
        <v>2.06E-2</v>
      </c>
      <c r="E1216">
        <v>9.8059999999999994E-2</v>
      </c>
      <c r="F1216">
        <v>2.5499999999999998</v>
      </c>
      <c r="G1216">
        <v>47570</v>
      </c>
      <c r="H1216">
        <v>4665</v>
      </c>
      <c r="I1216">
        <v>226428</v>
      </c>
      <c r="J1216">
        <v>924308</v>
      </c>
      <c r="K1216">
        <v>19.43</v>
      </c>
    </row>
    <row r="1217" spans="2:11" hidden="1" x14ac:dyDescent="0.4">
      <c r="B1217">
        <v>1866</v>
      </c>
      <c r="C1217" t="s">
        <v>49</v>
      </c>
      <c r="D1217">
        <v>2.622E-2</v>
      </c>
      <c r="E1217">
        <v>0.12322</v>
      </c>
      <c r="F1217">
        <v>2.56</v>
      </c>
      <c r="G1217">
        <v>42905</v>
      </c>
      <c r="H1217">
        <v>5287</v>
      </c>
      <c r="I1217">
        <v>201604</v>
      </c>
      <c r="J1217">
        <v>697880</v>
      </c>
      <c r="K1217">
        <v>16.27</v>
      </c>
    </row>
    <row r="1218" spans="2:11" hidden="1" x14ac:dyDescent="0.4">
      <c r="B1218">
        <v>1866</v>
      </c>
      <c r="C1218" t="s">
        <v>50</v>
      </c>
      <c r="D1218">
        <v>3.7379999999999997E-2</v>
      </c>
      <c r="E1218">
        <v>0.17165</v>
      </c>
      <c r="F1218">
        <v>2.62</v>
      </c>
      <c r="G1218">
        <v>37618</v>
      </c>
      <c r="H1218">
        <v>6457</v>
      </c>
      <c r="I1218">
        <v>172729</v>
      </c>
      <c r="J1218">
        <v>496276</v>
      </c>
      <c r="K1218">
        <v>13.19</v>
      </c>
    </row>
    <row r="1219" spans="2:11" hidden="1" x14ac:dyDescent="0.4">
      <c r="B1219">
        <v>1866</v>
      </c>
      <c r="C1219" t="s">
        <v>51</v>
      </c>
      <c r="D1219">
        <v>6.0130000000000003E-2</v>
      </c>
      <c r="E1219">
        <v>0.26162999999999997</v>
      </c>
      <c r="F1219">
        <v>2.52</v>
      </c>
      <c r="G1219">
        <v>31161</v>
      </c>
      <c r="H1219">
        <v>8153</v>
      </c>
      <c r="I1219">
        <v>135587</v>
      </c>
      <c r="J1219">
        <v>323547</v>
      </c>
      <c r="K1219">
        <v>10.38</v>
      </c>
    </row>
    <row r="1220" spans="2:11" hidden="1" x14ac:dyDescent="0.4">
      <c r="B1220">
        <v>1866</v>
      </c>
      <c r="C1220" t="s">
        <v>52</v>
      </c>
      <c r="D1220">
        <v>8.3059999999999995E-2</v>
      </c>
      <c r="E1220">
        <v>0.34386</v>
      </c>
      <c r="F1220">
        <v>2.5</v>
      </c>
      <c r="G1220">
        <v>23008</v>
      </c>
      <c r="H1220">
        <v>7912</v>
      </c>
      <c r="I1220">
        <v>95250</v>
      </c>
      <c r="J1220">
        <v>187960</v>
      </c>
      <c r="K1220">
        <v>8.17</v>
      </c>
    </row>
    <row r="1221" spans="2:11" hidden="1" x14ac:dyDescent="0.4">
      <c r="B1221">
        <v>1866</v>
      </c>
      <c r="C1221" t="s">
        <v>53</v>
      </c>
      <c r="D1221">
        <v>0.12556999999999999</v>
      </c>
      <c r="E1221">
        <v>0.47332999999999997</v>
      </c>
      <c r="F1221">
        <v>2.4</v>
      </c>
      <c r="G1221">
        <v>15097</v>
      </c>
      <c r="H1221">
        <v>7146</v>
      </c>
      <c r="I1221">
        <v>56907</v>
      </c>
      <c r="J1221">
        <v>92711</v>
      </c>
      <c r="K1221">
        <v>6.14</v>
      </c>
    </row>
    <row r="1222" spans="2:11" hidden="1" x14ac:dyDescent="0.4">
      <c r="B1222">
        <v>1866</v>
      </c>
      <c r="C1222" t="s">
        <v>54</v>
      </c>
      <c r="D1222">
        <v>0.19419</v>
      </c>
      <c r="E1222">
        <v>0.63736999999999999</v>
      </c>
      <c r="F1222">
        <v>2.2999999999999998</v>
      </c>
      <c r="G1222">
        <v>7951</v>
      </c>
      <c r="H1222">
        <v>5068</v>
      </c>
      <c r="I1222">
        <v>26096</v>
      </c>
      <c r="J1222">
        <v>35804</v>
      </c>
      <c r="K1222">
        <v>4.5</v>
      </c>
    </row>
    <row r="1223" spans="2:11" hidden="1" x14ac:dyDescent="0.4">
      <c r="B1223">
        <v>1866</v>
      </c>
      <c r="C1223" t="s">
        <v>55</v>
      </c>
      <c r="D1223">
        <v>0.28566999999999998</v>
      </c>
      <c r="E1223">
        <v>0.77300999999999997</v>
      </c>
      <c r="F1223">
        <v>2.0299999999999998</v>
      </c>
      <c r="G1223">
        <v>2883</v>
      </c>
      <c r="H1223">
        <v>2229</v>
      </c>
      <c r="I1223">
        <v>7802</v>
      </c>
      <c r="J1223">
        <v>9708</v>
      </c>
      <c r="K1223">
        <v>3.37</v>
      </c>
    </row>
    <row r="1224" spans="2:11" hidden="1" x14ac:dyDescent="0.4">
      <c r="B1224">
        <v>1866</v>
      </c>
      <c r="C1224" t="s">
        <v>56</v>
      </c>
      <c r="D1224">
        <v>0.32030999999999998</v>
      </c>
      <c r="E1224">
        <v>0.7913</v>
      </c>
      <c r="F1224">
        <v>1.8</v>
      </c>
      <c r="G1224">
        <v>654</v>
      </c>
      <c r="H1224">
        <v>518</v>
      </c>
      <c r="I1224">
        <v>1617</v>
      </c>
      <c r="J1224">
        <v>1906</v>
      </c>
      <c r="K1224">
        <v>2.91</v>
      </c>
    </row>
    <row r="1225" spans="2:11" hidden="1" x14ac:dyDescent="0.4">
      <c r="B1225">
        <v>1866</v>
      </c>
      <c r="C1225" t="s">
        <v>57</v>
      </c>
      <c r="D1225">
        <v>0.46442</v>
      </c>
      <c r="E1225">
        <v>0.91524000000000005</v>
      </c>
      <c r="F1225">
        <v>1.69</v>
      </c>
      <c r="G1225">
        <v>137</v>
      </c>
      <c r="H1225">
        <v>125</v>
      </c>
      <c r="I1225">
        <v>269</v>
      </c>
      <c r="J1225">
        <v>289</v>
      </c>
      <c r="K1225">
        <v>2.12</v>
      </c>
    </row>
    <row r="1226" spans="2:11" hidden="1" x14ac:dyDescent="0.4">
      <c r="B1226">
        <v>1866</v>
      </c>
      <c r="C1226" t="s">
        <v>58</v>
      </c>
      <c r="D1226">
        <v>0.56996000000000002</v>
      </c>
      <c r="E1226">
        <v>0.95277000000000001</v>
      </c>
      <c r="F1226">
        <v>1.51</v>
      </c>
      <c r="G1226">
        <v>12</v>
      </c>
      <c r="H1226">
        <v>11</v>
      </c>
      <c r="I1226">
        <v>19</v>
      </c>
      <c r="J1226">
        <v>20</v>
      </c>
      <c r="K1226">
        <v>1.74</v>
      </c>
    </row>
    <row r="1227" spans="2:11" hidden="1" x14ac:dyDescent="0.4">
      <c r="B1227">
        <v>1866</v>
      </c>
      <c r="C1227" t="s">
        <v>59</v>
      </c>
      <c r="D1227">
        <v>0.67008999999999996</v>
      </c>
      <c r="E1227">
        <v>0.97297999999999996</v>
      </c>
      <c r="F1227">
        <v>1.35</v>
      </c>
      <c r="G1227">
        <v>1</v>
      </c>
      <c r="H1227">
        <v>1</v>
      </c>
      <c r="I1227">
        <v>1</v>
      </c>
      <c r="J1227">
        <v>1</v>
      </c>
      <c r="K1227">
        <v>1.49</v>
      </c>
    </row>
    <row r="1228" spans="2:11" hidden="1" x14ac:dyDescent="0.4">
      <c r="B1228">
        <v>1866</v>
      </c>
      <c r="C1228" t="s">
        <v>60</v>
      </c>
      <c r="D1228">
        <v>0.74602000000000002</v>
      </c>
      <c r="E1228">
        <v>1</v>
      </c>
      <c r="F1228">
        <v>1.34</v>
      </c>
      <c r="G1228">
        <v>0</v>
      </c>
      <c r="H1228">
        <v>0</v>
      </c>
      <c r="I1228">
        <v>0</v>
      </c>
      <c r="J1228">
        <v>0</v>
      </c>
      <c r="K1228">
        <v>1.34</v>
      </c>
    </row>
    <row r="1229" spans="2:11" hidden="1" x14ac:dyDescent="0.4">
      <c r="B1229">
        <v>1867</v>
      </c>
      <c r="C1229">
        <v>0</v>
      </c>
      <c r="D1229">
        <v>0.20462</v>
      </c>
      <c r="E1229">
        <v>0.17896000000000001</v>
      </c>
      <c r="F1229">
        <v>0.3</v>
      </c>
      <c r="G1229">
        <v>100000</v>
      </c>
      <c r="H1229">
        <v>17896</v>
      </c>
      <c r="I1229">
        <v>87458</v>
      </c>
      <c r="J1229">
        <v>4165137</v>
      </c>
      <c r="K1229">
        <v>41.65</v>
      </c>
    </row>
    <row r="1230" spans="2:11" hidden="1" x14ac:dyDescent="0.4">
      <c r="B1230">
        <v>1867</v>
      </c>
      <c r="C1230" s="4">
        <v>44287</v>
      </c>
      <c r="D1230">
        <v>3.0609999999999998E-2</v>
      </c>
      <c r="E1230">
        <v>0.11379</v>
      </c>
      <c r="F1230">
        <v>1.52</v>
      </c>
      <c r="G1230">
        <v>82104</v>
      </c>
      <c r="H1230">
        <v>9343</v>
      </c>
      <c r="I1230">
        <v>305202</v>
      </c>
      <c r="J1230">
        <v>4077679</v>
      </c>
      <c r="K1230">
        <v>49.66</v>
      </c>
    </row>
    <row r="1231" spans="2:11" hidden="1" x14ac:dyDescent="0.4">
      <c r="B1231">
        <v>1867</v>
      </c>
      <c r="C1231" s="4">
        <v>44444</v>
      </c>
      <c r="D1231">
        <v>6.7099999999999998E-3</v>
      </c>
      <c r="E1231">
        <v>3.2890000000000003E-2</v>
      </c>
      <c r="F1231">
        <v>1.93</v>
      </c>
      <c r="G1231">
        <v>72762</v>
      </c>
      <c r="H1231">
        <v>2393</v>
      </c>
      <c r="I1231">
        <v>356461</v>
      </c>
      <c r="J1231">
        <v>3772477</v>
      </c>
      <c r="K1231">
        <v>51.85</v>
      </c>
    </row>
    <row r="1232" spans="2:11" hidden="1" x14ac:dyDescent="0.4">
      <c r="B1232">
        <v>1867</v>
      </c>
      <c r="C1232" s="5">
        <v>41913</v>
      </c>
      <c r="D1232">
        <v>3.82E-3</v>
      </c>
      <c r="E1232">
        <v>1.891E-2</v>
      </c>
      <c r="F1232">
        <v>2.6</v>
      </c>
      <c r="G1232">
        <v>70368</v>
      </c>
      <c r="H1232">
        <v>1330</v>
      </c>
      <c r="I1232">
        <v>348650</v>
      </c>
      <c r="J1232">
        <v>3416017</v>
      </c>
      <c r="K1232">
        <v>48.54</v>
      </c>
    </row>
    <row r="1233" spans="2:11" hidden="1" x14ac:dyDescent="0.4">
      <c r="B1233">
        <v>1867</v>
      </c>
      <c r="C1233" t="s">
        <v>41</v>
      </c>
      <c r="D1233">
        <v>6.2599999999999999E-3</v>
      </c>
      <c r="E1233">
        <v>3.0859999999999999E-2</v>
      </c>
      <c r="F1233">
        <v>2.72</v>
      </c>
      <c r="G1233">
        <v>69038</v>
      </c>
      <c r="H1233">
        <v>2131</v>
      </c>
      <c r="I1233">
        <v>340332</v>
      </c>
      <c r="J1233">
        <v>3067367</v>
      </c>
      <c r="K1233">
        <v>44.43</v>
      </c>
    </row>
    <row r="1234" spans="2:11" hidden="1" x14ac:dyDescent="0.4">
      <c r="B1234">
        <v>1867</v>
      </c>
      <c r="C1234" t="s">
        <v>42</v>
      </c>
      <c r="D1234">
        <v>8.7799999999999996E-3</v>
      </c>
      <c r="E1234">
        <v>4.2950000000000002E-2</v>
      </c>
      <c r="F1234">
        <v>2.52</v>
      </c>
      <c r="G1234">
        <v>66907</v>
      </c>
      <c r="H1234">
        <v>2874</v>
      </c>
      <c r="I1234">
        <v>327398</v>
      </c>
      <c r="J1234">
        <v>2727035</v>
      </c>
      <c r="K1234">
        <v>40.76</v>
      </c>
    </row>
    <row r="1235" spans="2:11" hidden="1" x14ac:dyDescent="0.4">
      <c r="B1235">
        <v>1867</v>
      </c>
      <c r="C1235" t="s">
        <v>43</v>
      </c>
      <c r="D1235">
        <v>8.0400000000000003E-3</v>
      </c>
      <c r="E1235">
        <v>3.9379999999999998E-2</v>
      </c>
      <c r="F1235">
        <v>2.4500000000000002</v>
      </c>
      <c r="G1235">
        <v>64033</v>
      </c>
      <c r="H1235">
        <v>2522</v>
      </c>
      <c r="I1235">
        <v>313729</v>
      </c>
      <c r="J1235">
        <v>2399638</v>
      </c>
      <c r="K1235">
        <v>37.47</v>
      </c>
    </row>
    <row r="1236" spans="2:11" hidden="1" x14ac:dyDescent="0.4">
      <c r="B1236">
        <v>1867</v>
      </c>
      <c r="C1236" t="s">
        <v>44</v>
      </c>
      <c r="D1236">
        <v>8.3599999999999994E-3</v>
      </c>
      <c r="E1236">
        <v>4.095E-2</v>
      </c>
      <c r="F1236">
        <v>2.5299999999999998</v>
      </c>
      <c r="G1236">
        <v>61511</v>
      </c>
      <c r="H1236">
        <v>2519</v>
      </c>
      <c r="I1236">
        <v>301338</v>
      </c>
      <c r="J1236">
        <v>2085908</v>
      </c>
      <c r="K1236">
        <v>33.909999999999997</v>
      </c>
    </row>
    <row r="1237" spans="2:11" hidden="1" x14ac:dyDescent="0.4">
      <c r="B1237">
        <v>1867</v>
      </c>
      <c r="C1237" t="s">
        <v>45</v>
      </c>
      <c r="D1237">
        <v>9.5300000000000003E-3</v>
      </c>
      <c r="E1237">
        <v>4.657E-2</v>
      </c>
      <c r="F1237">
        <v>2.56</v>
      </c>
      <c r="G1237">
        <v>58993</v>
      </c>
      <c r="H1237">
        <v>2747</v>
      </c>
      <c r="I1237">
        <v>288255</v>
      </c>
      <c r="J1237">
        <v>1784570</v>
      </c>
      <c r="K1237">
        <v>30.25</v>
      </c>
    </row>
    <row r="1238" spans="2:11" hidden="1" x14ac:dyDescent="0.4">
      <c r="B1238">
        <v>1867</v>
      </c>
      <c r="C1238" t="s">
        <v>46</v>
      </c>
      <c r="D1238">
        <v>1.189E-2</v>
      </c>
      <c r="E1238">
        <v>5.7750000000000003E-2</v>
      </c>
      <c r="F1238">
        <v>2.56</v>
      </c>
      <c r="G1238">
        <v>56245</v>
      </c>
      <c r="H1238">
        <v>3248</v>
      </c>
      <c r="I1238">
        <v>273286</v>
      </c>
      <c r="J1238">
        <v>1496315</v>
      </c>
      <c r="K1238">
        <v>26.6</v>
      </c>
    </row>
    <row r="1239" spans="2:11" hidden="1" x14ac:dyDescent="0.4">
      <c r="B1239">
        <v>1867</v>
      </c>
      <c r="C1239" t="s">
        <v>47</v>
      </c>
      <c r="D1239">
        <v>1.4760000000000001E-2</v>
      </c>
      <c r="E1239">
        <v>7.1290000000000006E-2</v>
      </c>
      <c r="F1239">
        <v>2.59</v>
      </c>
      <c r="G1239">
        <v>52997</v>
      </c>
      <c r="H1239">
        <v>3778</v>
      </c>
      <c r="I1239">
        <v>255882</v>
      </c>
      <c r="J1239">
        <v>1223029</v>
      </c>
      <c r="K1239">
        <v>23.08</v>
      </c>
    </row>
    <row r="1240" spans="2:11" hidden="1" x14ac:dyDescent="0.4">
      <c r="B1240">
        <v>1867</v>
      </c>
      <c r="C1240" t="s">
        <v>48</v>
      </c>
      <c r="D1240">
        <v>1.9709999999999998E-2</v>
      </c>
      <c r="E1240">
        <v>9.4020000000000006E-2</v>
      </c>
      <c r="F1240">
        <v>2.56</v>
      </c>
      <c r="G1240">
        <v>49219</v>
      </c>
      <c r="H1240">
        <v>4627</v>
      </c>
      <c r="I1240">
        <v>234807</v>
      </c>
      <c r="J1240">
        <v>967147</v>
      </c>
      <c r="K1240">
        <v>19.649999999999999</v>
      </c>
    </row>
    <row r="1241" spans="2:11" hidden="1" x14ac:dyDescent="0.4">
      <c r="B1241">
        <v>1867</v>
      </c>
      <c r="C1241" t="s">
        <v>49</v>
      </c>
      <c r="D1241">
        <v>2.4750000000000001E-2</v>
      </c>
      <c r="E1241">
        <v>0.11673</v>
      </c>
      <c r="F1241">
        <v>2.56</v>
      </c>
      <c r="G1241">
        <v>44591</v>
      </c>
      <c r="H1241">
        <v>5205</v>
      </c>
      <c r="I1241">
        <v>210278</v>
      </c>
      <c r="J1241">
        <v>732339</v>
      </c>
      <c r="K1241">
        <v>16.420000000000002</v>
      </c>
    </row>
    <row r="1242" spans="2:11" hidden="1" x14ac:dyDescent="0.4">
      <c r="B1242">
        <v>1867</v>
      </c>
      <c r="C1242" t="s">
        <v>50</v>
      </c>
      <c r="D1242">
        <v>3.6549999999999999E-2</v>
      </c>
      <c r="E1242">
        <v>0.1681</v>
      </c>
      <c r="F1242">
        <v>2.62</v>
      </c>
      <c r="G1242">
        <v>39386</v>
      </c>
      <c r="H1242">
        <v>6621</v>
      </c>
      <c r="I1242">
        <v>181170</v>
      </c>
      <c r="J1242">
        <v>522061</v>
      </c>
      <c r="K1242">
        <v>13.25</v>
      </c>
    </row>
    <row r="1243" spans="2:11" hidden="1" x14ac:dyDescent="0.4">
      <c r="B1243">
        <v>1867</v>
      </c>
      <c r="C1243" t="s">
        <v>51</v>
      </c>
      <c r="D1243">
        <v>5.849E-2</v>
      </c>
      <c r="E1243">
        <v>0.25567000000000001</v>
      </c>
      <c r="F1243">
        <v>2.54</v>
      </c>
      <c r="G1243">
        <v>32765</v>
      </c>
      <c r="H1243">
        <v>8377</v>
      </c>
      <c r="I1243">
        <v>143223</v>
      </c>
      <c r="J1243">
        <v>340892</v>
      </c>
      <c r="K1243">
        <v>10.4</v>
      </c>
    </row>
    <row r="1244" spans="2:11" hidden="1" x14ac:dyDescent="0.4">
      <c r="B1244">
        <v>1867</v>
      </c>
      <c r="C1244" t="s">
        <v>52</v>
      </c>
      <c r="D1244">
        <v>8.5629999999999998E-2</v>
      </c>
      <c r="E1244">
        <v>0.35250999999999999</v>
      </c>
      <c r="F1244">
        <v>2.4900000000000002</v>
      </c>
      <c r="G1244">
        <v>24388</v>
      </c>
      <c r="H1244">
        <v>8597</v>
      </c>
      <c r="I1244">
        <v>100393</v>
      </c>
      <c r="J1244">
        <v>197669</v>
      </c>
      <c r="K1244">
        <v>8.11</v>
      </c>
    </row>
    <row r="1245" spans="2:11" hidden="1" x14ac:dyDescent="0.4">
      <c r="B1245">
        <v>1867</v>
      </c>
      <c r="C1245" t="s">
        <v>53</v>
      </c>
      <c r="D1245">
        <v>0.12164</v>
      </c>
      <c r="E1245">
        <v>0.46214</v>
      </c>
      <c r="F1245">
        <v>2.4</v>
      </c>
      <c r="G1245">
        <v>15791</v>
      </c>
      <c r="H1245">
        <v>7298</v>
      </c>
      <c r="I1245">
        <v>59995</v>
      </c>
      <c r="J1245">
        <v>97276</v>
      </c>
      <c r="K1245">
        <v>6.16</v>
      </c>
    </row>
    <row r="1246" spans="2:11" hidden="1" x14ac:dyDescent="0.4">
      <c r="B1246">
        <v>1867</v>
      </c>
      <c r="C1246" t="s">
        <v>54</v>
      </c>
      <c r="D1246">
        <v>0.19894999999999999</v>
      </c>
      <c r="E1246">
        <v>0.64751999999999998</v>
      </c>
      <c r="F1246">
        <v>2.2999999999999998</v>
      </c>
      <c r="G1246">
        <v>8493</v>
      </c>
      <c r="H1246">
        <v>5500</v>
      </c>
      <c r="I1246">
        <v>27643</v>
      </c>
      <c r="J1246">
        <v>37281</v>
      </c>
      <c r="K1246">
        <v>4.3899999999999997</v>
      </c>
    </row>
    <row r="1247" spans="2:11" hidden="1" x14ac:dyDescent="0.4">
      <c r="B1247">
        <v>1867</v>
      </c>
      <c r="C1247" t="s">
        <v>55</v>
      </c>
      <c r="D1247">
        <v>0.29609999999999997</v>
      </c>
      <c r="E1247">
        <v>0.78681000000000001</v>
      </c>
      <c r="F1247">
        <v>2.02</v>
      </c>
      <c r="G1247">
        <v>2994</v>
      </c>
      <c r="H1247">
        <v>2356</v>
      </c>
      <c r="I1247">
        <v>7955</v>
      </c>
      <c r="J1247">
        <v>9639</v>
      </c>
      <c r="K1247">
        <v>3.22</v>
      </c>
    </row>
    <row r="1248" spans="2:11" hidden="1" x14ac:dyDescent="0.4">
      <c r="B1248">
        <v>1867</v>
      </c>
      <c r="C1248" t="s">
        <v>56</v>
      </c>
      <c r="D1248">
        <v>0.36</v>
      </c>
      <c r="E1248">
        <v>0.83289000000000002</v>
      </c>
      <c r="F1248">
        <v>1.77</v>
      </c>
      <c r="G1248">
        <v>638</v>
      </c>
      <c r="H1248">
        <v>532</v>
      </c>
      <c r="I1248">
        <v>1477</v>
      </c>
      <c r="J1248">
        <v>1684</v>
      </c>
      <c r="K1248">
        <v>2.64</v>
      </c>
    </row>
    <row r="1249" spans="2:11" hidden="1" x14ac:dyDescent="0.4">
      <c r="B1249">
        <v>1867</v>
      </c>
      <c r="C1249" t="s">
        <v>57</v>
      </c>
      <c r="D1249">
        <v>0.50910999999999995</v>
      </c>
      <c r="E1249">
        <v>0.93474000000000002</v>
      </c>
      <c r="F1249">
        <v>1.62</v>
      </c>
      <c r="G1249">
        <v>107</v>
      </c>
      <c r="H1249">
        <v>100</v>
      </c>
      <c r="I1249">
        <v>196</v>
      </c>
      <c r="J1249">
        <v>207</v>
      </c>
      <c r="K1249">
        <v>1.94</v>
      </c>
    </row>
    <row r="1250" spans="2:11" hidden="1" x14ac:dyDescent="0.4">
      <c r="B1250">
        <v>1867</v>
      </c>
      <c r="C1250" t="s">
        <v>58</v>
      </c>
      <c r="D1250">
        <v>0.62561999999999995</v>
      </c>
      <c r="E1250">
        <v>0.96589999999999998</v>
      </c>
      <c r="F1250">
        <v>1.42</v>
      </c>
      <c r="G1250">
        <v>7</v>
      </c>
      <c r="H1250">
        <v>7</v>
      </c>
      <c r="I1250">
        <v>11</v>
      </c>
      <c r="J1250">
        <v>11</v>
      </c>
      <c r="K1250">
        <v>1.59</v>
      </c>
    </row>
    <row r="1251" spans="2:11" hidden="1" x14ac:dyDescent="0.4">
      <c r="B1251">
        <v>1867</v>
      </c>
      <c r="C1251" t="s">
        <v>59</v>
      </c>
      <c r="D1251">
        <v>0.73002999999999996</v>
      </c>
      <c r="E1251">
        <v>0.98097999999999996</v>
      </c>
      <c r="F1251">
        <v>1.27</v>
      </c>
      <c r="G1251">
        <v>0</v>
      </c>
      <c r="H1251">
        <v>0</v>
      </c>
      <c r="I1251">
        <v>0</v>
      </c>
      <c r="J1251">
        <v>0</v>
      </c>
      <c r="K1251">
        <v>1.37</v>
      </c>
    </row>
    <row r="1252" spans="2:11" hidden="1" x14ac:dyDescent="0.4">
      <c r="B1252">
        <v>1867</v>
      </c>
      <c r="C1252" t="s">
        <v>60</v>
      </c>
      <c r="D1252">
        <v>0.80506999999999995</v>
      </c>
      <c r="E1252">
        <v>1</v>
      </c>
      <c r="F1252">
        <v>1.24</v>
      </c>
      <c r="G1252">
        <v>0</v>
      </c>
      <c r="H1252">
        <v>0</v>
      </c>
      <c r="I1252">
        <v>0</v>
      </c>
      <c r="J1252">
        <v>0</v>
      </c>
      <c r="K1252">
        <v>1.24</v>
      </c>
    </row>
    <row r="1253" spans="2:11" hidden="1" x14ac:dyDescent="0.4">
      <c r="B1253">
        <v>1868</v>
      </c>
      <c r="C1253">
        <v>0</v>
      </c>
      <c r="D1253">
        <v>0.23068</v>
      </c>
      <c r="E1253">
        <v>0.19858000000000001</v>
      </c>
      <c r="F1253">
        <v>0.3</v>
      </c>
      <c r="G1253">
        <v>100000</v>
      </c>
      <c r="H1253">
        <v>19858</v>
      </c>
      <c r="I1253">
        <v>86083</v>
      </c>
      <c r="J1253">
        <v>3943327</v>
      </c>
      <c r="K1253">
        <v>39.43</v>
      </c>
    </row>
    <row r="1254" spans="2:11" hidden="1" x14ac:dyDescent="0.4">
      <c r="B1254">
        <v>1868</v>
      </c>
      <c r="C1254" s="4">
        <v>44287</v>
      </c>
      <c r="D1254">
        <v>3.406E-2</v>
      </c>
      <c r="E1254">
        <v>0.12551999999999999</v>
      </c>
      <c r="F1254">
        <v>1.49</v>
      </c>
      <c r="G1254">
        <v>80142</v>
      </c>
      <c r="H1254">
        <v>10059</v>
      </c>
      <c r="I1254">
        <v>295326</v>
      </c>
      <c r="J1254">
        <v>3857245</v>
      </c>
      <c r="K1254">
        <v>48.13</v>
      </c>
    </row>
    <row r="1255" spans="2:11" hidden="1" x14ac:dyDescent="0.4">
      <c r="B1255">
        <v>1868</v>
      </c>
      <c r="C1255" s="4">
        <v>44444</v>
      </c>
      <c r="D1255">
        <v>7.28E-3</v>
      </c>
      <c r="E1255">
        <v>3.5619999999999999E-2</v>
      </c>
      <c r="F1255">
        <v>1.92</v>
      </c>
      <c r="G1255">
        <v>70083</v>
      </c>
      <c r="H1255">
        <v>2496</v>
      </c>
      <c r="I1255">
        <v>342715</v>
      </c>
      <c r="J1255">
        <v>3561919</v>
      </c>
      <c r="K1255">
        <v>50.82</v>
      </c>
    </row>
    <row r="1256" spans="2:11" hidden="1" x14ac:dyDescent="0.4">
      <c r="B1256">
        <v>1868</v>
      </c>
      <c r="C1256" s="5">
        <v>41913</v>
      </c>
      <c r="D1256">
        <v>4.1799999999999997E-3</v>
      </c>
      <c r="E1256">
        <v>2.068E-2</v>
      </c>
      <c r="F1256">
        <v>2.61</v>
      </c>
      <c r="G1256">
        <v>67587</v>
      </c>
      <c r="H1256">
        <v>1398</v>
      </c>
      <c r="I1256">
        <v>334589</v>
      </c>
      <c r="J1256">
        <v>3219204</v>
      </c>
      <c r="K1256">
        <v>47.63</v>
      </c>
    </row>
    <row r="1257" spans="2:11" hidden="1" x14ac:dyDescent="0.4">
      <c r="B1257">
        <v>1868</v>
      </c>
      <c r="C1257" t="s">
        <v>41</v>
      </c>
      <c r="D1257">
        <v>6.6800000000000002E-3</v>
      </c>
      <c r="E1257">
        <v>3.2919999999999998E-2</v>
      </c>
      <c r="F1257">
        <v>2.74</v>
      </c>
      <c r="G1257">
        <v>66189</v>
      </c>
      <c r="H1257">
        <v>2179</v>
      </c>
      <c r="I1257">
        <v>326011</v>
      </c>
      <c r="J1257">
        <v>2884614</v>
      </c>
      <c r="K1257">
        <v>43.58</v>
      </c>
    </row>
    <row r="1258" spans="2:11" hidden="1" x14ac:dyDescent="0.4">
      <c r="B1258">
        <v>1868</v>
      </c>
      <c r="C1258" t="s">
        <v>42</v>
      </c>
      <c r="D1258">
        <v>9.9600000000000001E-3</v>
      </c>
      <c r="E1258">
        <v>4.8579999999999998E-2</v>
      </c>
      <c r="F1258">
        <v>2.5099999999999998</v>
      </c>
      <c r="G1258">
        <v>64010</v>
      </c>
      <c r="H1258">
        <v>3110</v>
      </c>
      <c r="I1258">
        <v>312301</v>
      </c>
      <c r="J1258">
        <v>2558603</v>
      </c>
      <c r="K1258">
        <v>39.97</v>
      </c>
    </row>
    <row r="1259" spans="2:11" hidden="1" x14ac:dyDescent="0.4">
      <c r="B1259">
        <v>1868</v>
      </c>
      <c r="C1259" t="s">
        <v>43</v>
      </c>
      <c r="D1259">
        <v>8.7600000000000004E-3</v>
      </c>
      <c r="E1259">
        <v>4.2819999999999997E-2</v>
      </c>
      <c r="F1259">
        <v>2.44</v>
      </c>
      <c r="G1259">
        <v>60900</v>
      </c>
      <c r="H1259">
        <v>2608</v>
      </c>
      <c r="I1259">
        <v>297813</v>
      </c>
      <c r="J1259">
        <v>2246302</v>
      </c>
      <c r="K1259">
        <v>36.880000000000003</v>
      </c>
    </row>
    <row r="1260" spans="2:11" hidden="1" x14ac:dyDescent="0.4">
      <c r="B1260">
        <v>1868</v>
      </c>
      <c r="C1260" t="s">
        <v>44</v>
      </c>
      <c r="D1260">
        <v>8.9899999999999997E-3</v>
      </c>
      <c r="E1260">
        <v>4.3959999999999999E-2</v>
      </c>
      <c r="F1260">
        <v>2.5299999999999998</v>
      </c>
      <c r="G1260">
        <v>58292</v>
      </c>
      <c r="H1260">
        <v>2563</v>
      </c>
      <c r="I1260">
        <v>285121</v>
      </c>
      <c r="J1260">
        <v>1948489</v>
      </c>
      <c r="K1260">
        <v>33.43</v>
      </c>
    </row>
    <row r="1261" spans="2:11" hidden="1" x14ac:dyDescent="0.4">
      <c r="B1261">
        <v>1868</v>
      </c>
      <c r="C1261" t="s">
        <v>45</v>
      </c>
      <c r="D1261">
        <v>1.0059999999999999E-2</v>
      </c>
      <c r="E1261">
        <v>4.9090000000000002E-2</v>
      </c>
      <c r="F1261">
        <v>2.56</v>
      </c>
      <c r="G1261">
        <v>55730</v>
      </c>
      <c r="H1261">
        <v>2736</v>
      </c>
      <c r="I1261">
        <v>271967</v>
      </c>
      <c r="J1261">
        <v>1663369</v>
      </c>
      <c r="K1261">
        <v>29.85</v>
      </c>
    </row>
    <row r="1262" spans="2:11" hidden="1" x14ac:dyDescent="0.4">
      <c r="B1262">
        <v>1868</v>
      </c>
      <c r="C1262" t="s">
        <v>46</v>
      </c>
      <c r="D1262">
        <v>1.2699999999999999E-2</v>
      </c>
      <c r="E1262">
        <v>6.157E-2</v>
      </c>
      <c r="F1262">
        <v>2.56</v>
      </c>
      <c r="G1262">
        <v>52994</v>
      </c>
      <c r="H1262">
        <v>3263</v>
      </c>
      <c r="I1262">
        <v>257014</v>
      </c>
      <c r="J1262">
        <v>1391402</v>
      </c>
      <c r="K1262">
        <v>26.26</v>
      </c>
    </row>
    <row r="1263" spans="2:11" hidden="1" x14ac:dyDescent="0.4">
      <c r="B1263">
        <v>1868</v>
      </c>
      <c r="C1263" t="s">
        <v>47</v>
      </c>
      <c r="D1263">
        <v>1.5520000000000001E-2</v>
      </c>
      <c r="E1263">
        <v>7.4789999999999995E-2</v>
      </c>
      <c r="F1263">
        <v>2.58</v>
      </c>
      <c r="G1263">
        <v>49731</v>
      </c>
      <c r="H1263">
        <v>3719</v>
      </c>
      <c r="I1263">
        <v>239648</v>
      </c>
      <c r="J1263">
        <v>1134388</v>
      </c>
      <c r="K1263">
        <v>22.81</v>
      </c>
    </row>
    <row r="1264" spans="2:11" hidden="1" x14ac:dyDescent="0.4">
      <c r="B1264">
        <v>1868</v>
      </c>
      <c r="C1264" t="s">
        <v>48</v>
      </c>
      <c r="D1264">
        <v>2.009E-2</v>
      </c>
      <c r="E1264">
        <v>9.5710000000000003E-2</v>
      </c>
      <c r="F1264">
        <v>2.5499999999999998</v>
      </c>
      <c r="G1264">
        <v>46012</v>
      </c>
      <c r="H1264">
        <v>4404</v>
      </c>
      <c r="I1264">
        <v>219254</v>
      </c>
      <c r="J1264">
        <v>894739</v>
      </c>
      <c r="K1264">
        <v>19.45</v>
      </c>
    </row>
    <row r="1265" spans="2:11" hidden="1" x14ac:dyDescent="0.4">
      <c r="B1265">
        <v>1868</v>
      </c>
      <c r="C1265" t="s">
        <v>49</v>
      </c>
      <c r="D1265">
        <v>2.5399999999999999E-2</v>
      </c>
      <c r="E1265">
        <v>0.11965000000000001</v>
      </c>
      <c r="F1265">
        <v>2.58</v>
      </c>
      <c r="G1265">
        <v>41608</v>
      </c>
      <c r="H1265">
        <v>4978</v>
      </c>
      <c r="I1265">
        <v>195985</v>
      </c>
      <c r="J1265">
        <v>675485</v>
      </c>
      <c r="K1265">
        <v>16.23</v>
      </c>
    </row>
    <row r="1266" spans="2:11" hidden="1" x14ac:dyDescent="0.4">
      <c r="B1266">
        <v>1868</v>
      </c>
      <c r="C1266" t="s">
        <v>50</v>
      </c>
      <c r="D1266">
        <v>3.8379999999999997E-2</v>
      </c>
      <c r="E1266">
        <v>0.17569000000000001</v>
      </c>
      <c r="F1266">
        <v>2.59</v>
      </c>
      <c r="G1266">
        <v>36629</v>
      </c>
      <c r="H1266">
        <v>6435</v>
      </c>
      <c r="I1266">
        <v>167663</v>
      </c>
      <c r="J1266">
        <v>479501</v>
      </c>
      <c r="K1266">
        <v>13.09</v>
      </c>
    </row>
    <row r="1267" spans="2:11" hidden="1" x14ac:dyDescent="0.4">
      <c r="B1267">
        <v>1868</v>
      </c>
      <c r="C1267" t="s">
        <v>51</v>
      </c>
      <c r="D1267">
        <v>5.7950000000000002E-2</v>
      </c>
      <c r="E1267">
        <v>0.25380999999999998</v>
      </c>
      <c r="F1267">
        <v>2.56</v>
      </c>
      <c r="G1267">
        <v>30194</v>
      </c>
      <c r="H1267">
        <v>7664</v>
      </c>
      <c r="I1267">
        <v>132243</v>
      </c>
      <c r="J1267">
        <v>311838</v>
      </c>
      <c r="K1267">
        <v>10.33</v>
      </c>
    </row>
    <row r="1268" spans="2:11" hidden="1" x14ac:dyDescent="0.4">
      <c r="B1268">
        <v>1868</v>
      </c>
      <c r="C1268" t="s">
        <v>52</v>
      </c>
      <c r="D1268">
        <v>8.906E-2</v>
      </c>
      <c r="E1268">
        <v>0.36359999999999998</v>
      </c>
      <c r="F1268">
        <v>2.48</v>
      </c>
      <c r="G1268">
        <v>22530</v>
      </c>
      <c r="H1268">
        <v>8192</v>
      </c>
      <c r="I1268">
        <v>91989</v>
      </c>
      <c r="J1268">
        <v>179595</v>
      </c>
      <c r="K1268">
        <v>7.97</v>
      </c>
    </row>
    <row r="1269" spans="2:11" hidden="1" x14ac:dyDescent="0.4">
      <c r="B1269">
        <v>1868</v>
      </c>
      <c r="C1269" t="s">
        <v>53</v>
      </c>
      <c r="D1269">
        <v>0.12255000000000001</v>
      </c>
      <c r="E1269">
        <v>0.46435999999999999</v>
      </c>
      <c r="F1269">
        <v>2.39</v>
      </c>
      <c r="G1269">
        <v>14338</v>
      </c>
      <c r="H1269">
        <v>6658</v>
      </c>
      <c r="I1269">
        <v>54330</v>
      </c>
      <c r="J1269">
        <v>87606</v>
      </c>
      <c r="K1269">
        <v>6.11</v>
      </c>
    </row>
    <row r="1270" spans="2:11" hidden="1" x14ac:dyDescent="0.4">
      <c r="B1270">
        <v>1868</v>
      </c>
      <c r="C1270" t="s">
        <v>54</v>
      </c>
      <c r="D1270">
        <v>0.20579</v>
      </c>
      <c r="E1270">
        <v>0.65949000000000002</v>
      </c>
      <c r="F1270">
        <v>2.2799999999999998</v>
      </c>
      <c r="G1270">
        <v>7680</v>
      </c>
      <c r="H1270">
        <v>5065</v>
      </c>
      <c r="I1270">
        <v>24611</v>
      </c>
      <c r="J1270">
        <v>33276</v>
      </c>
      <c r="K1270">
        <v>4.33</v>
      </c>
    </row>
    <row r="1271" spans="2:11" hidden="1" x14ac:dyDescent="0.4">
      <c r="B1271">
        <v>1868</v>
      </c>
      <c r="C1271" t="s">
        <v>55</v>
      </c>
      <c r="D1271">
        <v>0.28827000000000003</v>
      </c>
      <c r="E1271">
        <v>0.77490999999999999</v>
      </c>
      <c r="F1271">
        <v>2.02</v>
      </c>
      <c r="G1271">
        <v>2615</v>
      </c>
      <c r="H1271">
        <v>2027</v>
      </c>
      <c r="I1271">
        <v>7030</v>
      </c>
      <c r="J1271">
        <v>8665</v>
      </c>
      <c r="K1271">
        <v>3.31</v>
      </c>
    </row>
    <row r="1272" spans="2:11" hidden="1" x14ac:dyDescent="0.4">
      <c r="B1272">
        <v>1868</v>
      </c>
      <c r="C1272" t="s">
        <v>56</v>
      </c>
      <c r="D1272">
        <v>0.34254000000000001</v>
      </c>
      <c r="E1272">
        <v>0.81710000000000005</v>
      </c>
      <c r="F1272">
        <v>1.8</v>
      </c>
      <c r="G1272">
        <v>589</v>
      </c>
      <c r="H1272">
        <v>481</v>
      </c>
      <c r="I1272">
        <v>1404</v>
      </c>
      <c r="J1272">
        <v>1635</v>
      </c>
      <c r="K1272">
        <v>2.78</v>
      </c>
    </row>
    <row r="1273" spans="2:11" hidden="1" x14ac:dyDescent="0.4">
      <c r="B1273">
        <v>1868</v>
      </c>
      <c r="C1273" t="s">
        <v>57</v>
      </c>
      <c r="D1273">
        <v>0.45907999999999999</v>
      </c>
      <c r="E1273">
        <v>0.91203000000000001</v>
      </c>
      <c r="F1273">
        <v>1.7</v>
      </c>
      <c r="G1273">
        <v>108</v>
      </c>
      <c r="H1273">
        <v>98</v>
      </c>
      <c r="I1273">
        <v>214</v>
      </c>
      <c r="J1273">
        <v>231</v>
      </c>
      <c r="K1273">
        <v>2.14</v>
      </c>
    </row>
    <row r="1274" spans="2:11" hidden="1" x14ac:dyDescent="0.4">
      <c r="B1274">
        <v>1868</v>
      </c>
      <c r="C1274" t="s">
        <v>58</v>
      </c>
      <c r="D1274">
        <v>0.55717000000000005</v>
      </c>
      <c r="E1274">
        <v>0.94882999999999995</v>
      </c>
      <c r="F1274">
        <v>1.53</v>
      </c>
      <c r="G1274">
        <v>9</v>
      </c>
      <c r="H1274">
        <v>9</v>
      </c>
      <c r="I1274">
        <v>16</v>
      </c>
      <c r="J1274">
        <v>17</v>
      </c>
      <c r="K1274">
        <v>1.78</v>
      </c>
    </row>
    <row r="1275" spans="2:11" hidden="1" x14ac:dyDescent="0.4">
      <c r="B1275">
        <v>1868</v>
      </c>
      <c r="C1275" t="s">
        <v>59</v>
      </c>
      <c r="D1275">
        <v>0.65144000000000002</v>
      </c>
      <c r="E1275">
        <v>0.96972999999999998</v>
      </c>
      <c r="F1275">
        <v>1.38</v>
      </c>
      <c r="G1275">
        <v>0</v>
      </c>
      <c r="H1275">
        <v>0</v>
      </c>
      <c r="I1275">
        <v>1</v>
      </c>
      <c r="J1275">
        <v>1</v>
      </c>
      <c r="K1275">
        <v>1.53</v>
      </c>
    </row>
    <row r="1276" spans="2:11" hidden="1" x14ac:dyDescent="0.4">
      <c r="B1276">
        <v>1868</v>
      </c>
      <c r="C1276" t="s">
        <v>60</v>
      </c>
      <c r="D1276">
        <v>0.72406000000000004</v>
      </c>
      <c r="E1276">
        <v>1</v>
      </c>
      <c r="F1276">
        <v>1.38</v>
      </c>
      <c r="G1276">
        <v>0</v>
      </c>
      <c r="H1276">
        <v>0</v>
      </c>
      <c r="I1276">
        <v>0</v>
      </c>
      <c r="J1276">
        <v>0</v>
      </c>
      <c r="K1276">
        <v>1.38</v>
      </c>
    </row>
    <row r="1277" spans="2:11" hidden="1" x14ac:dyDescent="0.4">
      <c r="B1277">
        <v>1869</v>
      </c>
      <c r="C1277">
        <v>0</v>
      </c>
      <c r="D1277">
        <v>0.21668999999999999</v>
      </c>
      <c r="E1277">
        <v>0.18812000000000001</v>
      </c>
      <c r="F1277">
        <v>0.3</v>
      </c>
      <c r="G1277">
        <v>100000</v>
      </c>
      <c r="H1277">
        <v>18812</v>
      </c>
      <c r="I1277">
        <v>86815</v>
      </c>
      <c r="J1277">
        <v>4016897</v>
      </c>
      <c r="K1277">
        <v>40.17</v>
      </c>
    </row>
    <row r="1278" spans="2:11" hidden="1" x14ac:dyDescent="0.4">
      <c r="B1278">
        <v>1869</v>
      </c>
      <c r="C1278" s="4">
        <v>44287</v>
      </c>
      <c r="D1278">
        <v>3.2969999999999999E-2</v>
      </c>
      <c r="E1278">
        <v>0.12178</v>
      </c>
      <c r="F1278">
        <v>1.49</v>
      </c>
      <c r="G1278">
        <v>81188</v>
      </c>
      <c r="H1278">
        <v>9887</v>
      </c>
      <c r="I1278">
        <v>299889</v>
      </c>
      <c r="J1278">
        <v>3930082</v>
      </c>
      <c r="K1278">
        <v>48.41</v>
      </c>
    </row>
    <row r="1279" spans="2:11" hidden="1" x14ac:dyDescent="0.4">
      <c r="B1279">
        <v>1869</v>
      </c>
      <c r="C1279" s="4">
        <v>44444</v>
      </c>
      <c r="D1279">
        <v>7.5799999999999999E-3</v>
      </c>
      <c r="E1279">
        <v>3.7039999999999997E-2</v>
      </c>
      <c r="F1279">
        <v>1.97</v>
      </c>
      <c r="G1279">
        <v>71301</v>
      </c>
      <c r="H1279">
        <v>2641</v>
      </c>
      <c r="I1279">
        <v>348505</v>
      </c>
      <c r="J1279">
        <v>3630192</v>
      </c>
      <c r="K1279">
        <v>50.91</v>
      </c>
    </row>
    <row r="1280" spans="2:11" hidden="1" x14ac:dyDescent="0.4">
      <c r="B1280">
        <v>1869</v>
      </c>
      <c r="C1280" s="5">
        <v>41913</v>
      </c>
      <c r="D1280">
        <v>4.2700000000000004E-3</v>
      </c>
      <c r="E1280">
        <v>2.1129999999999999E-2</v>
      </c>
      <c r="F1280">
        <v>2.57</v>
      </c>
      <c r="G1280">
        <v>68660</v>
      </c>
      <c r="H1280">
        <v>1451</v>
      </c>
      <c r="I1280">
        <v>339765</v>
      </c>
      <c r="J1280">
        <v>3281687</v>
      </c>
      <c r="K1280">
        <v>47.8</v>
      </c>
    </row>
    <row r="1281" spans="2:11" hidden="1" x14ac:dyDescent="0.4">
      <c r="B1281">
        <v>1869</v>
      </c>
      <c r="C1281" t="s">
        <v>41</v>
      </c>
      <c r="D1281">
        <v>6.3800000000000003E-3</v>
      </c>
      <c r="E1281">
        <v>3.143E-2</v>
      </c>
      <c r="F1281">
        <v>2.72</v>
      </c>
      <c r="G1281">
        <v>67209</v>
      </c>
      <c r="H1281">
        <v>2112</v>
      </c>
      <c r="I1281">
        <v>331220</v>
      </c>
      <c r="J1281">
        <v>2941922</v>
      </c>
      <c r="K1281">
        <v>43.77</v>
      </c>
    </row>
    <row r="1282" spans="2:11" hidden="1" x14ac:dyDescent="0.4">
      <c r="B1282">
        <v>1869</v>
      </c>
      <c r="C1282" t="s">
        <v>42</v>
      </c>
      <c r="D1282">
        <v>9.5999999999999992E-3</v>
      </c>
      <c r="E1282">
        <v>4.6899999999999997E-2</v>
      </c>
      <c r="F1282">
        <v>2.52</v>
      </c>
      <c r="G1282">
        <v>65096</v>
      </c>
      <c r="H1282">
        <v>3053</v>
      </c>
      <c r="I1282">
        <v>317899</v>
      </c>
      <c r="J1282">
        <v>2610702</v>
      </c>
      <c r="K1282">
        <v>40.11</v>
      </c>
    </row>
    <row r="1283" spans="2:11" hidden="1" x14ac:dyDescent="0.4">
      <c r="B1283">
        <v>1869</v>
      </c>
      <c r="C1283" t="s">
        <v>43</v>
      </c>
      <c r="D1283">
        <v>8.8900000000000003E-3</v>
      </c>
      <c r="E1283">
        <v>4.3479999999999998E-2</v>
      </c>
      <c r="F1283">
        <v>2.46</v>
      </c>
      <c r="G1283">
        <v>62043</v>
      </c>
      <c r="H1283">
        <v>2697</v>
      </c>
      <c r="I1283">
        <v>303353</v>
      </c>
      <c r="J1283">
        <v>2292803</v>
      </c>
      <c r="K1283">
        <v>36.950000000000003</v>
      </c>
    </row>
    <row r="1284" spans="2:11" hidden="1" x14ac:dyDescent="0.4">
      <c r="B1284">
        <v>1869</v>
      </c>
      <c r="C1284" t="s">
        <v>44</v>
      </c>
      <c r="D1284">
        <v>9.2200000000000008E-3</v>
      </c>
      <c r="E1284">
        <v>4.5069999999999999E-2</v>
      </c>
      <c r="F1284">
        <v>2.52</v>
      </c>
      <c r="G1284">
        <v>59346</v>
      </c>
      <c r="H1284">
        <v>2675</v>
      </c>
      <c r="I1284">
        <v>290099</v>
      </c>
      <c r="J1284">
        <v>1989450</v>
      </c>
      <c r="K1284">
        <v>33.520000000000003</v>
      </c>
    </row>
    <row r="1285" spans="2:11" hidden="1" x14ac:dyDescent="0.4">
      <c r="B1285">
        <v>1869</v>
      </c>
      <c r="C1285" t="s">
        <v>45</v>
      </c>
      <c r="D1285">
        <v>1.0319999999999999E-2</v>
      </c>
      <c r="E1285">
        <v>5.033E-2</v>
      </c>
      <c r="F1285">
        <v>2.5499999999999998</v>
      </c>
      <c r="G1285">
        <v>56671</v>
      </c>
      <c r="H1285">
        <v>2852</v>
      </c>
      <c r="I1285">
        <v>276355</v>
      </c>
      <c r="J1285">
        <v>1699351</v>
      </c>
      <c r="K1285">
        <v>29.99</v>
      </c>
    </row>
    <row r="1286" spans="2:11" hidden="1" x14ac:dyDescent="0.4">
      <c r="B1286">
        <v>1869</v>
      </c>
      <c r="C1286" t="s">
        <v>46</v>
      </c>
      <c r="D1286">
        <v>1.2460000000000001E-2</v>
      </c>
      <c r="E1286">
        <v>6.0449999999999997E-2</v>
      </c>
      <c r="F1286">
        <v>2.5499999999999998</v>
      </c>
      <c r="G1286">
        <v>53819</v>
      </c>
      <c r="H1286">
        <v>3254</v>
      </c>
      <c r="I1286">
        <v>261110</v>
      </c>
      <c r="J1286">
        <v>1422995</v>
      </c>
      <c r="K1286">
        <v>26.44</v>
      </c>
    </row>
    <row r="1287" spans="2:11" hidden="1" x14ac:dyDescent="0.4">
      <c r="B1287">
        <v>1869</v>
      </c>
      <c r="C1287" t="s">
        <v>47</v>
      </c>
      <c r="D1287">
        <v>1.4959999999999999E-2</v>
      </c>
      <c r="E1287">
        <v>7.2179999999999994E-2</v>
      </c>
      <c r="F1287">
        <v>2.58</v>
      </c>
      <c r="G1287">
        <v>50565</v>
      </c>
      <c r="H1287">
        <v>3650</v>
      </c>
      <c r="I1287">
        <v>243999</v>
      </c>
      <c r="J1287">
        <v>1161885</v>
      </c>
      <c r="K1287">
        <v>22.98</v>
      </c>
    </row>
    <row r="1288" spans="2:11" hidden="1" x14ac:dyDescent="0.4">
      <c r="B1288">
        <v>1869</v>
      </c>
      <c r="C1288" t="s">
        <v>48</v>
      </c>
      <c r="D1288">
        <v>2.01E-2</v>
      </c>
      <c r="E1288">
        <v>9.5799999999999996E-2</v>
      </c>
      <c r="F1288">
        <v>2.5499999999999998</v>
      </c>
      <c r="G1288">
        <v>46916</v>
      </c>
      <c r="H1288">
        <v>4495</v>
      </c>
      <c r="I1288">
        <v>223574</v>
      </c>
      <c r="J1288">
        <v>917886</v>
      </c>
      <c r="K1288">
        <v>19.559999999999999</v>
      </c>
    </row>
    <row r="1289" spans="2:11" hidden="1" x14ac:dyDescent="0.4">
      <c r="B1289">
        <v>1869</v>
      </c>
      <c r="C1289" t="s">
        <v>49</v>
      </c>
      <c r="D1289">
        <v>2.5360000000000001E-2</v>
      </c>
      <c r="E1289">
        <v>0.11945</v>
      </c>
      <c r="F1289">
        <v>2.57</v>
      </c>
      <c r="G1289">
        <v>42421</v>
      </c>
      <c r="H1289">
        <v>5067</v>
      </c>
      <c r="I1289">
        <v>199801</v>
      </c>
      <c r="J1289">
        <v>694313</v>
      </c>
      <c r="K1289">
        <v>16.37</v>
      </c>
    </row>
    <row r="1290" spans="2:11" hidden="1" x14ac:dyDescent="0.4">
      <c r="B1290">
        <v>1869</v>
      </c>
      <c r="C1290" t="s">
        <v>50</v>
      </c>
      <c r="D1290">
        <v>3.7490000000000002E-2</v>
      </c>
      <c r="E1290">
        <v>0.17188000000000001</v>
      </c>
      <c r="F1290">
        <v>2.59</v>
      </c>
      <c r="G1290">
        <v>37354</v>
      </c>
      <c r="H1290">
        <v>6420</v>
      </c>
      <c r="I1290">
        <v>171276</v>
      </c>
      <c r="J1290">
        <v>494512</v>
      </c>
      <c r="K1290">
        <v>13.24</v>
      </c>
    </row>
    <row r="1291" spans="2:11" hidden="1" x14ac:dyDescent="0.4">
      <c r="B1291">
        <v>1869</v>
      </c>
      <c r="C1291" t="s">
        <v>51</v>
      </c>
      <c r="D1291">
        <v>5.6399999999999999E-2</v>
      </c>
      <c r="E1291">
        <v>0.24812999999999999</v>
      </c>
      <c r="F1291">
        <v>2.58</v>
      </c>
      <c r="G1291">
        <v>30933</v>
      </c>
      <c r="H1291">
        <v>7676</v>
      </c>
      <c r="I1291">
        <v>136091</v>
      </c>
      <c r="J1291">
        <v>323236</v>
      </c>
      <c r="K1291">
        <v>10.45</v>
      </c>
    </row>
    <row r="1292" spans="2:11" hidden="1" x14ac:dyDescent="0.4">
      <c r="B1292">
        <v>1869</v>
      </c>
      <c r="C1292" t="s">
        <v>52</v>
      </c>
      <c r="D1292">
        <v>8.9429999999999996E-2</v>
      </c>
      <c r="E1292">
        <v>0.36430000000000001</v>
      </c>
      <c r="F1292">
        <v>2.46</v>
      </c>
      <c r="G1292">
        <v>23258</v>
      </c>
      <c r="H1292">
        <v>8473</v>
      </c>
      <c r="I1292">
        <v>94740</v>
      </c>
      <c r="J1292">
        <v>187145</v>
      </c>
      <c r="K1292">
        <v>8.0500000000000007</v>
      </c>
    </row>
    <row r="1293" spans="2:11" hidden="1" x14ac:dyDescent="0.4">
      <c r="B1293">
        <v>1869</v>
      </c>
      <c r="C1293" t="s">
        <v>53</v>
      </c>
      <c r="D1293">
        <v>0.11754000000000001</v>
      </c>
      <c r="E1293">
        <v>0.45017000000000001</v>
      </c>
      <c r="F1293">
        <v>2.4</v>
      </c>
      <c r="G1293">
        <v>14785</v>
      </c>
      <c r="H1293">
        <v>6656</v>
      </c>
      <c r="I1293">
        <v>56626</v>
      </c>
      <c r="J1293">
        <v>92405</v>
      </c>
      <c r="K1293">
        <v>6.25</v>
      </c>
    </row>
    <row r="1294" spans="2:11" hidden="1" x14ac:dyDescent="0.4">
      <c r="B1294">
        <v>1869</v>
      </c>
      <c r="C1294" t="s">
        <v>54</v>
      </c>
      <c r="D1294">
        <v>0.20266999999999999</v>
      </c>
      <c r="E1294">
        <v>0.65303</v>
      </c>
      <c r="F1294">
        <v>2.2799999999999998</v>
      </c>
      <c r="G1294">
        <v>8129</v>
      </c>
      <c r="H1294">
        <v>5309</v>
      </c>
      <c r="I1294">
        <v>26193</v>
      </c>
      <c r="J1294">
        <v>35779</v>
      </c>
      <c r="K1294">
        <v>4.4000000000000004</v>
      </c>
    </row>
    <row r="1295" spans="2:11" hidden="1" x14ac:dyDescent="0.4">
      <c r="B1295">
        <v>1869</v>
      </c>
      <c r="C1295" t="s">
        <v>55</v>
      </c>
      <c r="D1295">
        <v>0.28051999999999999</v>
      </c>
      <c r="E1295">
        <v>0.76546000000000003</v>
      </c>
      <c r="F1295">
        <v>2.0299999999999998</v>
      </c>
      <c r="G1295">
        <v>2821</v>
      </c>
      <c r="H1295">
        <v>2159</v>
      </c>
      <c r="I1295">
        <v>7697</v>
      </c>
      <c r="J1295">
        <v>9586</v>
      </c>
      <c r="K1295">
        <v>3.4</v>
      </c>
    </row>
    <row r="1296" spans="2:11" hidden="1" x14ac:dyDescent="0.4">
      <c r="B1296">
        <v>1869</v>
      </c>
      <c r="C1296" t="s">
        <v>56</v>
      </c>
      <c r="D1296">
        <v>0.33165</v>
      </c>
      <c r="E1296">
        <v>0.80842000000000003</v>
      </c>
      <c r="F1296">
        <v>1.83</v>
      </c>
      <c r="G1296">
        <v>662</v>
      </c>
      <c r="H1296">
        <v>535</v>
      </c>
      <c r="I1296">
        <v>1613</v>
      </c>
      <c r="J1296">
        <v>1889</v>
      </c>
      <c r="K1296">
        <v>2.86</v>
      </c>
    </row>
    <row r="1297" spans="2:11" hidden="1" x14ac:dyDescent="0.4">
      <c r="B1297">
        <v>1869</v>
      </c>
      <c r="C1297" t="s">
        <v>57</v>
      </c>
      <c r="D1297">
        <v>0.45008999999999999</v>
      </c>
      <c r="E1297">
        <v>0.90747</v>
      </c>
      <c r="F1297">
        <v>1.71</v>
      </c>
      <c r="G1297">
        <v>127</v>
      </c>
      <c r="H1297">
        <v>115</v>
      </c>
      <c r="I1297">
        <v>256</v>
      </c>
      <c r="J1297">
        <v>277</v>
      </c>
      <c r="K1297">
        <v>2.1800000000000002</v>
      </c>
    </row>
    <row r="1298" spans="2:11" hidden="1" x14ac:dyDescent="0.4">
      <c r="B1298">
        <v>1869</v>
      </c>
      <c r="C1298" t="s">
        <v>58</v>
      </c>
      <c r="D1298">
        <v>0.54698000000000002</v>
      </c>
      <c r="E1298">
        <v>0.94577999999999995</v>
      </c>
      <c r="F1298">
        <v>1.54</v>
      </c>
      <c r="G1298">
        <v>12</v>
      </c>
      <c r="H1298">
        <v>11</v>
      </c>
      <c r="I1298">
        <v>20</v>
      </c>
      <c r="J1298">
        <v>21</v>
      </c>
      <c r="K1298">
        <v>1.81</v>
      </c>
    </row>
    <row r="1299" spans="2:11" hidden="1" x14ac:dyDescent="0.4">
      <c r="B1299">
        <v>1869</v>
      </c>
      <c r="C1299" t="s">
        <v>59</v>
      </c>
      <c r="D1299">
        <v>0.64087000000000005</v>
      </c>
      <c r="E1299">
        <v>0.96784000000000003</v>
      </c>
      <c r="F1299">
        <v>1.39</v>
      </c>
      <c r="G1299">
        <v>1</v>
      </c>
      <c r="H1299">
        <v>1</v>
      </c>
      <c r="I1299">
        <v>1</v>
      </c>
      <c r="J1299">
        <v>1</v>
      </c>
      <c r="K1299">
        <v>1.56</v>
      </c>
    </row>
    <row r="1300" spans="2:11" hidden="1" x14ac:dyDescent="0.4">
      <c r="B1300">
        <v>1869</v>
      </c>
      <c r="C1300" t="s">
        <v>60</v>
      </c>
      <c r="D1300">
        <v>0.71360999999999997</v>
      </c>
      <c r="E1300">
        <v>1</v>
      </c>
      <c r="F1300">
        <v>1.4</v>
      </c>
      <c r="G1300">
        <v>0</v>
      </c>
      <c r="H1300">
        <v>0</v>
      </c>
      <c r="I1300">
        <v>0</v>
      </c>
      <c r="J1300">
        <v>0</v>
      </c>
      <c r="K1300">
        <v>1.4</v>
      </c>
    </row>
    <row r="1301" spans="2:11" hidden="1" x14ac:dyDescent="0.4">
      <c r="B1301">
        <v>1870</v>
      </c>
      <c r="C1301">
        <v>0</v>
      </c>
      <c r="D1301">
        <v>0.23252999999999999</v>
      </c>
      <c r="E1301">
        <v>0.19994000000000001</v>
      </c>
      <c r="F1301">
        <v>0.3</v>
      </c>
      <c r="G1301">
        <v>100000</v>
      </c>
      <c r="H1301">
        <v>19994</v>
      </c>
      <c r="I1301">
        <v>85987</v>
      </c>
      <c r="J1301">
        <v>3476752</v>
      </c>
      <c r="K1301">
        <v>34.770000000000003</v>
      </c>
    </row>
    <row r="1302" spans="2:11" hidden="1" x14ac:dyDescent="0.4">
      <c r="B1302">
        <v>1870</v>
      </c>
      <c r="C1302" s="4">
        <v>44287</v>
      </c>
      <c r="D1302">
        <v>3.8949999999999999E-2</v>
      </c>
      <c r="E1302">
        <v>0.14188999999999999</v>
      </c>
      <c r="F1302">
        <v>1.48</v>
      </c>
      <c r="G1302">
        <v>80006</v>
      </c>
      <c r="H1302">
        <v>11352</v>
      </c>
      <c r="I1302">
        <v>291453</v>
      </c>
      <c r="J1302">
        <v>3390765</v>
      </c>
      <c r="K1302">
        <v>42.38</v>
      </c>
    </row>
    <row r="1303" spans="2:11" hidden="1" x14ac:dyDescent="0.4">
      <c r="B1303">
        <v>1870</v>
      </c>
      <c r="C1303" s="4">
        <v>44444</v>
      </c>
      <c r="D1303">
        <v>9.7599999999999996E-3</v>
      </c>
      <c r="E1303">
        <v>4.7419999999999997E-2</v>
      </c>
      <c r="F1303">
        <v>2.04</v>
      </c>
      <c r="G1303">
        <v>68654</v>
      </c>
      <c r="H1303">
        <v>3255</v>
      </c>
      <c r="I1303">
        <v>333617</v>
      </c>
      <c r="J1303">
        <v>3099312</v>
      </c>
      <c r="K1303">
        <v>45.14</v>
      </c>
    </row>
    <row r="1304" spans="2:11" hidden="1" x14ac:dyDescent="0.4">
      <c r="B1304">
        <v>1870</v>
      </c>
      <c r="C1304" s="5">
        <v>41913</v>
      </c>
      <c r="D1304">
        <v>5.4400000000000004E-3</v>
      </c>
      <c r="E1304">
        <v>2.6839999999999999E-2</v>
      </c>
      <c r="F1304">
        <v>2.4900000000000002</v>
      </c>
      <c r="G1304">
        <v>65398</v>
      </c>
      <c r="H1304">
        <v>1756</v>
      </c>
      <c r="I1304">
        <v>322584</v>
      </c>
      <c r="J1304">
        <v>2765695</v>
      </c>
      <c r="K1304">
        <v>42.29</v>
      </c>
    </row>
    <row r="1305" spans="2:11" hidden="1" x14ac:dyDescent="0.4">
      <c r="B1305">
        <v>1870</v>
      </c>
      <c r="C1305" t="s">
        <v>41</v>
      </c>
      <c r="D1305">
        <v>9.1500000000000001E-3</v>
      </c>
      <c r="E1305">
        <v>4.4900000000000002E-2</v>
      </c>
      <c r="F1305">
        <v>2.91</v>
      </c>
      <c r="G1305">
        <v>63643</v>
      </c>
      <c r="H1305">
        <v>2858</v>
      </c>
      <c r="I1305">
        <v>312244</v>
      </c>
      <c r="J1305">
        <v>2443111</v>
      </c>
      <c r="K1305">
        <v>38.39</v>
      </c>
    </row>
    <row r="1306" spans="2:11" hidden="1" x14ac:dyDescent="0.4">
      <c r="B1306">
        <v>1870</v>
      </c>
      <c r="C1306" t="s">
        <v>42</v>
      </c>
      <c r="D1306">
        <v>1.9900000000000001E-2</v>
      </c>
      <c r="E1306">
        <v>9.4820000000000002E-2</v>
      </c>
      <c r="F1306">
        <v>2.5099999999999998</v>
      </c>
      <c r="G1306">
        <v>60785</v>
      </c>
      <c r="H1306">
        <v>5764</v>
      </c>
      <c r="I1306">
        <v>289555</v>
      </c>
      <c r="J1306">
        <v>2130867</v>
      </c>
      <c r="K1306">
        <v>35.06</v>
      </c>
    </row>
    <row r="1307" spans="2:11" hidden="1" x14ac:dyDescent="0.4">
      <c r="B1307">
        <v>1870</v>
      </c>
      <c r="C1307" t="s">
        <v>43</v>
      </c>
      <c r="D1307">
        <v>1.4500000000000001E-2</v>
      </c>
      <c r="E1307">
        <v>6.9779999999999995E-2</v>
      </c>
      <c r="F1307">
        <v>2.31</v>
      </c>
      <c r="G1307">
        <v>55021</v>
      </c>
      <c r="H1307">
        <v>3839</v>
      </c>
      <c r="I1307">
        <v>264767</v>
      </c>
      <c r="J1307">
        <v>1841312</v>
      </c>
      <c r="K1307">
        <v>33.47</v>
      </c>
    </row>
    <row r="1308" spans="2:11" hidden="1" x14ac:dyDescent="0.4">
      <c r="B1308">
        <v>1870</v>
      </c>
      <c r="C1308" t="s">
        <v>44</v>
      </c>
      <c r="D1308">
        <v>1.295E-2</v>
      </c>
      <c r="E1308">
        <v>6.268E-2</v>
      </c>
      <c r="F1308">
        <v>2.48</v>
      </c>
      <c r="G1308">
        <v>51182</v>
      </c>
      <c r="H1308">
        <v>3208</v>
      </c>
      <c r="I1308">
        <v>247831</v>
      </c>
      <c r="J1308">
        <v>1576545</v>
      </c>
      <c r="K1308">
        <v>30.8</v>
      </c>
    </row>
    <row r="1309" spans="2:11" hidden="1" x14ac:dyDescent="0.4">
      <c r="B1309">
        <v>1870</v>
      </c>
      <c r="C1309" t="s">
        <v>45</v>
      </c>
      <c r="D1309">
        <v>1.35E-2</v>
      </c>
      <c r="E1309">
        <v>6.5310000000000007E-2</v>
      </c>
      <c r="F1309">
        <v>2.5099999999999998</v>
      </c>
      <c r="G1309">
        <v>47974</v>
      </c>
      <c r="H1309">
        <v>3133</v>
      </c>
      <c r="I1309">
        <v>232072</v>
      </c>
      <c r="J1309">
        <v>1328714</v>
      </c>
      <c r="K1309">
        <v>27.7</v>
      </c>
    </row>
    <row r="1310" spans="2:11" hidden="1" x14ac:dyDescent="0.4">
      <c r="B1310">
        <v>1870</v>
      </c>
      <c r="C1310" t="s">
        <v>46</v>
      </c>
      <c r="D1310">
        <v>1.5910000000000001E-2</v>
      </c>
      <c r="E1310">
        <v>7.6560000000000003E-2</v>
      </c>
      <c r="F1310">
        <v>2.54</v>
      </c>
      <c r="G1310">
        <v>44841</v>
      </c>
      <c r="H1310">
        <v>3433</v>
      </c>
      <c r="I1310">
        <v>215742</v>
      </c>
      <c r="J1310">
        <v>1096641</v>
      </c>
      <c r="K1310">
        <v>24.46</v>
      </c>
    </row>
    <row r="1311" spans="2:11" hidden="1" x14ac:dyDescent="0.4">
      <c r="B1311">
        <v>1870</v>
      </c>
      <c r="C1311" t="s">
        <v>47</v>
      </c>
      <c r="D1311">
        <v>1.8870000000000001E-2</v>
      </c>
      <c r="E1311">
        <v>9.0149999999999994E-2</v>
      </c>
      <c r="F1311">
        <v>2.54</v>
      </c>
      <c r="G1311">
        <v>41408</v>
      </c>
      <c r="H1311">
        <v>3733</v>
      </c>
      <c r="I1311">
        <v>197868</v>
      </c>
      <c r="J1311">
        <v>880899</v>
      </c>
      <c r="K1311">
        <v>21.27</v>
      </c>
    </row>
    <row r="1312" spans="2:11" hidden="1" x14ac:dyDescent="0.4">
      <c r="B1312">
        <v>1870</v>
      </c>
      <c r="C1312" t="s">
        <v>48</v>
      </c>
      <c r="D1312">
        <v>2.3869999999999999E-2</v>
      </c>
      <c r="E1312">
        <v>0.11268</v>
      </c>
      <c r="F1312">
        <v>2.5299999999999998</v>
      </c>
      <c r="G1312">
        <v>37675</v>
      </c>
      <c r="H1312">
        <v>4245</v>
      </c>
      <c r="I1312">
        <v>177885</v>
      </c>
      <c r="J1312">
        <v>683031</v>
      </c>
      <c r="K1312">
        <v>18.13</v>
      </c>
    </row>
    <row r="1313" spans="2:11" hidden="1" x14ac:dyDescent="0.4">
      <c r="B1313">
        <v>1870</v>
      </c>
      <c r="C1313" t="s">
        <v>49</v>
      </c>
      <c r="D1313">
        <v>2.9819999999999999E-2</v>
      </c>
      <c r="E1313">
        <v>0.13902999999999999</v>
      </c>
      <c r="F1313">
        <v>2.57</v>
      </c>
      <c r="G1313">
        <v>33429</v>
      </c>
      <c r="H1313">
        <v>4648</v>
      </c>
      <c r="I1313">
        <v>155841</v>
      </c>
      <c r="J1313">
        <v>505146</v>
      </c>
      <c r="K1313">
        <v>15.11</v>
      </c>
    </row>
    <row r="1314" spans="2:11" hidden="1" x14ac:dyDescent="0.4">
      <c r="B1314">
        <v>1870</v>
      </c>
      <c r="C1314" t="s">
        <v>50</v>
      </c>
      <c r="D1314">
        <v>4.3389999999999998E-2</v>
      </c>
      <c r="E1314">
        <v>0.19616</v>
      </c>
      <c r="F1314">
        <v>2.56</v>
      </c>
      <c r="G1314">
        <v>28782</v>
      </c>
      <c r="H1314">
        <v>5646</v>
      </c>
      <c r="I1314">
        <v>130120</v>
      </c>
      <c r="J1314">
        <v>349305</v>
      </c>
      <c r="K1314">
        <v>12.14</v>
      </c>
    </row>
    <row r="1315" spans="2:11" hidden="1" x14ac:dyDescent="0.4">
      <c r="B1315">
        <v>1870</v>
      </c>
      <c r="C1315" t="s">
        <v>51</v>
      </c>
      <c r="D1315">
        <v>6.3950000000000007E-2</v>
      </c>
      <c r="E1315">
        <v>0.27689000000000002</v>
      </c>
      <c r="F1315">
        <v>2.58</v>
      </c>
      <c r="G1315">
        <v>23136</v>
      </c>
      <c r="H1315">
        <v>6406</v>
      </c>
      <c r="I1315">
        <v>100167</v>
      </c>
      <c r="J1315">
        <v>219185</v>
      </c>
      <c r="K1315">
        <v>9.4700000000000006</v>
      </c>
    </row>
    <row r="1316" spans="2:11" hidden="1" x14ac:dyDescent="0.4">
      <c r="B1316">
        <v>1870</v>
      </c>
      <c r="C1316" t="s">
        <v>52</v>
      </c>
      <c r="D1316">
        <v>0.10764</v>
      </c>
      <c r="E1316">
        <v>0.4214</v>
      </c>
      <c r="F1316">
        <v>2.4300000000000002</v>
      </c>
      <c r="G1316">
        <v>16730</v>
      </c>
      <c r="H1316">
        <v>7050</v>
      </c>
      <c r="I1316">
        <v>65495</v>
      </c>
      <c r="J1316">
        <v>119018</v>
      </c>
      <c r="K1316">
        <v>7.11</v>
      </c>
    </row>
    <row r="1317" spans="2:11" hidden="1" x14ac:dyDescent="0.4">
      <c r="B1317">
        <v>1870</v>
      </c>
      <c r="C1317" t="s">
        <v>53</v>
      </c>
      <c r="D1317">
        <v>0.13803000000000001</v>
      </c>
      <c r="E1317">
        <v>0.50616000000000005</v>
      </c>
      <c r="F1317">
        <v>2.37</v>
      </c>
      <c r="G1317">
        <v>9680</v>
      </c>
      <c r="H1317">
        <v>4900</v>
      </c>
      <c r="I1317">
        <v>35495</v>
      </c>
      <c r="J1317">
        <v>53523</v>
      </c>
      <c r="K1317">
        <v>5.53</v>
      </c>
    </row>
    <row r="1318" spans="2:11" hidden="1" x14ac:dyDescent="0.4">
      <c r="B1318">
        <v>1870</v>
      </c>
      <c r="C1318" t="s">
        <v>54</v>
      </c>
      <c r="D1318">
        <v>0.24288999999999999</v>
      </c>
      <c r="E1318">
        <v>0.72192999999999996</v>
      </c>
      <c r="F1318">
        <v>2.19</v>
      </c>
      <c r="G1318">
        <v>4780</v>
      </c>
      <c r="H1318">
        <v>3451</v>
      </c>
      <c r="I1318">
        <v>14208</v>
      </c>
      <c r="J1318">
        <v>18027</v>
      </c>
      <c r="K1318">
        <v>3.77</v>
      </c>
    </row>
    <row r="1319" spans="2:11" hidden="1" x14ac:dyDescent="0.4">
      <c r="B1319">
        <v>1870</v>
      </c>
      <c r="C1319" t="s">
        <v>55</v>
      </c>
      <c r="D1319">
        <v>0.33676</v>
      </c>
      <c r="E1319">
        <v>0.82826999999999995</v>
      </c>
      <c r="F1319">
        <v>1.93</v>
      </c>
      <c r="G1319">
        <v>1329</v>
      </c>
      <c r="H1319">
        <v>1101</v>
      </c>
      <c r="I1319">
        <v>3269</v>
      </c>
      <c r="J1319">
        <v>3819</v>
      </c>
      <c r="K1319">
        <v>2.87</v>
      </c>
    </row>
    <row r="1320" spans="2:11" hidden="1" x14ac:dyDescent="0.4">
      <c r="B1320">
        <v>1870</v>
      </c>
      <c r="C1320" t="s">
        <v>56</v>
      </c>
      <c r="D1320">
        <v>0.40045999999999998</v>
      </c>
      <c r="E1320">
        <v>0.86304999999999998</v>
      </c>
      <c r="F1320">
        <v>1.7</v>
      </c>
      <c r="G1320">
        <v>228</v>
      </c>
      <c r="H1320">
        <v>197</v>
      </c>
      <c r="I1320">
        <v>492</v>
      </c>
      <c r="J1320">
        <v>550</v>
      </c>
      <c r="K1320">
        <v>2.41</v>
      </c>
    </row>
    <row r="1321" spans="2:11" hidden="1" x14ac:dyDescent="0.4">
      <c r="B1321">
        <v>1870</v>
      </c>
      <c r="C1321" t="s">
        <v>57</v>
      </c>
      <c r="D1321">
        <v>0.53512000000000004</v>
      </c>
      <c r="E1321">
        <v>0.94271000000000005</v>
      </c>
      <c r="F1321">
        <v>1.56</v>
      </c>
      <c r="G1321">
        <v>31</v>
      </c>
      <c r="H1321">
        <v>29</v>
      </c>
      <c r="I1321">
        <v>55</v>
      </c>
      <c r="J1321">
        <v>58</v>
      </c>
      <c r="K1321">
        <v>1.85</v>
      </c>
    </row>
    <row r="1322" spans="2:11" hidden="1" x14ac:dyDescent="0.4">
      <c r="B1322">
        <v>1870</v>
      </c>
      <c r="C1322" t="s">
        <v>58</v>
      </c>
      <c r="D1322">
        <v>0.63829000000000002</v>
      </c>
      <c r="E1322">
        <v>0.96774000000000004</v>
      </c>
      <c r="F1322">
        <v>1.4</v>
      </c>
      <c r="G1322">
        <v>2</v>
      </c>
      <c r="H1322">
        <v>2</v>
      </c>
      <c r="I1322">
        <v>3</v>
      </c>
      <c r="J1322">
        <v>3</v>
      </c>
      <c r="K1322">
        <v>1.56</v>
      </c>
    </row>
    <row r="1323" spans="2:11" hidden="1" x14ac:dyDescent="0.4">
      <c r="B1323">
        <v>1870</v>
      </c>
      <c r="C1323" t="s">
        <v>59</v>
      </c>
      <c r="D1323">
        <v>0.73068999999999995</v>
      </c>
      <c r="E1323">
        <v>0.98077999999999999</v>
      </c>
      <c r="F1323">
        <v>1.27</v>
      </c>
      <c r="G1323">
        <v>0</v>
      </c>
      <c r="H1323">
        <v>0</v>
      </c>
      <c r="I1323">
        <v>0</v>
      </c>
      <c r="J1323">
        <v>0</v>
      </c>
      <c r="K1323">
        <v>1.37</v>
      </c>
    </row>
    <row r="1324" spans="2:11" hidden="1" x14ac:dyDescent="0.4">
      <c r="B1324">
        <v>1870</v>
      </c>
      <c r="C1324" t="s">
        <v>60</v>
      </c>
      <c r="D1324">
        <v>0.79820999999999998</v>
      </c>
      <c r="E1324">
        <v>1</v>
      </c>
      <c r="F1324">
        <v>1.25</v>
      </c>
      <c r="G1324">
        <v>0</v>
      </c>
      <c r="H1324">
        <v>0</v>
      </c>
      <c r="I1324">
        <v>0</v>
      </c>
      <c r="J1324">
        <v>0</v>
      </c>
      <c r="K1324">
        <v>1.25</v>
      </c>
    </row>
    <row r="1325" spans="2:11" hidden="1" x14ac:dyDescent="0.4">
      <c r="B1325">
        <v>1871</v>
      </c>
      <c r="C1325">
        <v>0</v>
      </c>
      <c r="D1325">
        <v>0.24953</v>
      </c>
      <c r="E1325">
        <v>0.21239</v>
      </c>
      <c r="F1325">
        <v>0.3</v>
      </c>
      <c r="G1325">
        <v>100000</v>
      </c>
      <c r="H1325">
        <v>21239</v>
      </c>
      <c r="I1325">
        <v>85115</v>
      </c>
      <c r="J1325">
        <v>2733761</v>
      </c>
      <c r="K1325">
        <v>27.34</v>
      </c>
    </row>
    <row r="1326" spans="2:11" hidden="1" x14ac:dyDescent="0.4">
      <c r="B1326">
        <v>1871</v>
      </c>
      <c r="C1326" s="4">
        <v>44287</v>
      </c>
      <c r="D1326">
        <v>5.1060000000000001E-2</v>
      </c>
      <c r="E1326">
        <v>0.18110000000000001</v>
      </c>
      <c r="F1326">
        <v>1.5</v>
      </c>
      <c r="G1326">
        <v>78761</v>
      </c>
      <c r="H1326">
        <v>14264</v>
      </c>
      <c r="I1326">
        <v>279367</v>
      </c>
      <c r="J1326">
        <v>2648646</v>
      </c>
      <c r="K1326">
        <v>33.630000000000003</v>
      </c>
    </row>
    <row r="1327" spans="2:11" hidden="1" x14ac:dyDescent="0.4">
      <c r="B1327">
        <v>1871</v>
      </c>
      <c r="C1327" s="4">
        <v>44444</v>
      </c>
      <c r="D1327">
        <v>1.405E-2</v>
      </c>
      <c r="E1327">
        <v>6.7510000000000001E-2</v>
      </c>
      <c r="F1327">
        <v>2.1</v>
      </c>
      <c r="G1327">
        <v>64498</v>
      </c>
      <c r="H1327">
        <v>4354</v>
      </c>
      <c r="I1327">
        <v>309879</v>
      </c>
      <c r="J1327">
        <v>2369279</v>
      </c>
      <c r="K1327">
        <v>36.729999999999997</v>
      </c>
    </row>
    <row r="1328" spans="2:11" hidden="1" x14ac:dyDescent="0.4">
      <c r="B1328">
        <v>1871</v>
      </c>
      <c r="C1328" s="5">
        <v>41913</v>
      </c>
      <c r="D1328">
        <v>7.8600000000000007E-3</v>
      </c>
      <c r="E1328">
        <v>3.8510000000000003E-2</v>
      </c>
      <c r="F1328">
        <v>2.34</v>
      </c>
      <c r="G1328">
        <v>60143</v>
      </c>
      <c r="H1328">
        <v>2316</v>
      </c>
      <c r="I1328">
        <v>294552</v>
      </c>
      <c r="J1328">
        <v>2059400</v>
      </c>
      <c r="K1328">
        <v>34.24</v>
      </c>
    </row>
    <row r="1329" spans="2:11" hidden="1" x14ac:dyDescent="0.4">
      <c r="B1329">
        <v>1871</v>
      </c>
      <c r="C1329" t="s">
        <v>41</v>
      </c>
      <c r="D1329">
        <v>1.285E-2</v>
      </c>
      <c r="E1329">
        <v>6.2770000000000006E-2</v>
      </c>
      <c r="F1329">
        <v>3.19</v>
      </c>
      <c r="G1329">
        <v>57828</v>
      </c>
      <c r="H1329">
        <v>3630</v>
      </c>
      <c r="I1329">
        <v>282571</v>
      </c>
      <c r="J1329">
        <v>1764848</v>
      </c>
      <c r="K1329">
        <v>30.52</v>
      </c>
    </row>
    <row r="1330" spans="2:11" hidden="1" x14ac:dyDescent="0.4">
      <c r="B1330">
        <v>1871</v>
      </c>
      <c r="C1330" t="s">
        <v>42</v>
      </c>
      <c r="D1330">
        <v>4.2049999999999997E-2</v>
      </c>
      <c r="E1330">
        <v>0.19037000000000001</v>
      </c>
      <c r="F1330">
        <v>2.52</v>
      </c>
      <c r="G1330">
        <v>54198</v>
      </c>
      <c r="H1330">
        <v>10318</v>
      </c>
      <c r="I1330">
        <v>245366</v>
      </c>
      <c r="J1330">
        <v>1482277</v>
      </c>
      <c r="K1330">
        <v>27.35</v>
      </c>
    </row>
    <row r="1331" spans="2:11" hidden="1" x14ac:dyDescent="0.4">
      <c r="B1331">
        <v>1871</v>
      </c>
      <c r="C1331" t="s">
        <v>43</v>
      </c>
      <c r="D1331">
        <v>2.7269999999999999E-2</v>
      </c>
      <c r="E1331">
        <v>0.12661</v>
      </c>
      <c r="F1331">
        <v>2.19</v>
      </c>
      <c r="G1331">
        <v>43880</v>
      </c>
      <c r="H1331">
        <v>5556</v>
      </c>
      <c r="I1331">
        <v>203768</v>
      </c>
      <c r="J1331">
        <v>1236911</v>
      </c>
      <c r="K1331">
        <v>28.19</v>
      </c>
    </row>
    <row r="1332" spans="2:11" hidden="1" x14ac:dyDescent="0.4">
      <c r="B1332">
        <v>1871</v>
      </c>
      <c r="C1332" t="s">
        <v>44</v>
      </c>
      <c r="D1332">
        <v>2.2079999999999999E-2</v>
      </c>
      <c r="E1332">
        <v>0.10452</v>
      </c>
      <c r="F1332">
        <v>2.46</v>
      </c>
      <c r="G1332">
        <v>38324</v>
      </c>
      <c r="H1332">
        <v>4006</v>
      </c>
      <c r="I1332">
        <v>181441</v>
      </c>
      <c r="J1332">
        <v>1033143</v>
      </c>
      <c r="K1332">
        <v>26.96</v>
      </c>
    </row>
    <row r="1333" spans="2:11" hidden="1" x14ac:dyDescent="0.4">
      <c r="B1333">
        <v>1871</v>
      </c>
      <c r="C1333" t="s">
        <v>45</v>
      </c>
      <c r="D1333">
        <v>2.1729999999999999E-2</v>
      </c>
      <c r="E1333">
        <v>0.10294</v>
      </c>
      <c r="F1333">
        <v>2.46</v>
      </c>
      <c r="G1333">
        <v>34318</v>
      </c>
      <c r="H1333">
        <v>3533</v>
      </c>
      <c r="I1333">
        <v>162616</v>
      </c>
      <c r="J1333">
        <v>851702</v>
      </c>
      <c r="K1333">
        <v>24.82</v>
      </c>
    </row>
    <row r="1334" spans="2:11" hidden="1" x14ac:dyDescent="0.4">
      <c r="B1334">
        <v>1871</v>
      </c>
      <c r="C1334" t="s">
        <v>46</v>
      </c>
      <c r="D1334">
        <v>2.299E-2</v>
      </c>
      <c r="E1334">
        <v>0.10867</v>
      </c>
      <c r="F1334">
        <v>2.48</v>
      </c>
      <c r="G1334">
        <v>30786</v>
      </c>
      <c r="H1334">
        <v>3346</v>
      </c>
      <c r="I1334">
        <v>145511</v>
      </c>
      <c r="J1334">
        <v>689086</v>
      </c>
      <c r="K1334">
        <v>22.38</v>
      </c>
    </row>
    <row r="1335" spans="2:11" hidden="1" x14ac:dyDescent="0.4">
      <c r="B1335">
        <v>1871</v>
      </c>
      <c r="C1335" t="s">
        <v>47</v>
      </c>
      <c r="D1335">
        <v>2.528E-2</v>
      </c>
      <c r="E1335">
        <v>0.11885999999999999</v>
      </c>
      <c r="F1335">
        <v>2.5</v>
      </c>
      <c r="G1335">
        <v>27440</v>
      </c>
      <c r="H1335">
        <v>3261</v>
      </c>
      <c r="I1335">
        <v>129040</v>
      </c>
      <c r="J1335">
        <v>543575</v>
      </c>
      <c r="K1335">
        <v>19.809999999999999</v>
      </c>
    </row>
    <row r="1336" spans="2:11" hidden="1" x14ac:dyDescent="0.4">
      <c r="B1336">
        <v>1871</v>
      </c>
      <c r="C1336" t="s">
        <v>48</v>
      </c>
      <c r="D1336">
        <v>2.946E-2</v>
      </c>
      <c r="E1336">
        <v>0.13718</v>
      </c>
      <c r="F1336">
        <v>2.5</v>
      </c>
      <c r="G1336">
        <v>24178</v>
      </c>
      <c r="H1336">
        <v>3317</v>
      </c>
      <c r="I1336">
        <v>112605</v>
      </c>
      <c r="J1336">
        <v>414536</v>
      </c>
      <c r="K1336">
        <v>17.14</v>
      </c>
    </row>
    <row r="1337" spans="2:11" hidden="1" x14ac:dyDescent="0.4">
      <c r="B1337">
        <v>1871</v>
      </c>
      <c r="C1337" t="s">
        <v>49</v>
      </c>
      <c r="D1337">
        <v>3.5110000000000002E-2</v>
      </c>
      <c r="E1337">
        <v>0.16156000000000001</v>
      </c>
      <c r="F1337">
        <v>2.54</v>
      </c>
      <c r="G1337">
        <v>20862</v>
      </c>
      <c r="H1337">
        <v>3370</v>
      </c>
      <c r="I1337">
        <v>96006</v>
      </c>
      <c r="J1337">
        <v>301930</v>
      </c>
      <c r="K1337">
        <v>14.47</v>
      </c>
    </row>
    <row r="1338" spans="2:11" hidden="1" x14ac:dyDescent="0.4">
      <c r="B1338">
        <v>1871</v>
      </c>
      <c r="C1338" t="s">
        <v>50</v>
      </c>
      <c r="D1338">
        <v>4.7789999999999999E-2</v>
      </c>
      <c r="E1338">
        <v>0.21357000000000001</v>
      </c>
      <c r="F1338">
        <v>2.52</v>
      </c>
      <c r="G1338">
        <v>17491</v>
      </c>
      <c r="H1338">
        <v>3736</v>
      </c>
      <c r="I1338">
        <v>78173</v>
      </c>
      <c r="J1338">
        <v>205925</v>
      </c>
      <c r="K1338">
        <v>11.77</v>
      </c>
    </row>
    <row r="1339" spans="2:11" hidden="1" x14ac:dyDescent="0.4">
      <c r="B1339">
        <v>1871</v>
      </c>
      <c r="C1339" t="s">
        <v>51</v>
      </c>
      <c r="D1339">
        <v>6.5479999999999997E-2</v>
      </c>
      <c r="E1339">
        <v>0.28244000000000002</v>
      </c>
      <c r="F1339">
        <v>2.57</v>
      </c>
      <c r="G1339">
        <v>13756</v>
      </c>
      <c r="H1339">
        <v>3885</v>
      </c>
      <c r="I1339">
        <v>59331</v>
      </c>
      <c r="J1339">
        <v>127752</v>
      </c>
      <c r="K1339">
        <v>9.2899999999999991</v>
      </c>
    </row>
    <row r="1340" spans="2:11" hidden="1" x14ac:dyDescent="0.4">
      <c r="B1340">
        <v>1871</v>
      </c>
      <c r="C1340" t="s">
        <v>52</v>
      </c>
      <c r="D1340">
        <v>0.1129</v>
      </c>
      <c r="E1340">
        <v>0.43730999999999998</v>
      </c>
      <c r="F1340">
        <v>2.42</v>
      </c>
      <c r="G1340">
        <v>9870</v>
      </c>
      <c r="H1340">
        <v>4316</v>
      </c>
      <c r="I1340">
        <v>38233</v>
      </c>
      <c r="J1340">
        <v>68420</v>
      </c>
      <c r="K1340">
        <v>6.93</v>
      </c>
    </row>
    <row r="1341" spans="2:11" hidden="1" x14ac:dyDescent="0.4">
      <c r="B1341">
        <v>1871</v>
      </c>
      <c r="C1341" t="s">
        <v>53</v>
      </c>
      <c r="D1341">
        <v>0.14321999999999999</v>
      </c>
      <c r="E1341">
        <v>0.51887000000000005</v>
      </c>
      <c r="F1341">
        <v>2.35</v>
      </c>
      <c r="G1341">
        <v>5554</v>
      </c>
      <c r="H1341">
        <v>2882</v>
      </c>
      <c r="I1341">
        <v>20121</v>
      </c>
      <c r="J1341">
        <v>30187</v>
      </c>
      <c r="K1341">
        <v>5.44</v>
      </c>
    </row>
    <row r="1342" spans="2:11" hidden="1" x14ac:dyDescent="0.4">
      <c r="B1342">
        <v>1871</v>
      </c>
      <c r="C1342" t="s">
        <v>54</v>
      </c>
      <c r="D1342">
        <v>0.24307999999999999</v>
      </c>
      <c r="E1342">
        <v>0.72084999999999999</v>
      </c>
      <c r="F1342">
        <v>2.1800000000000002</v>
      </c>
      <c r="G1342">
        <v>2672</v>
      </c>
      <c r="H1342">
        <v>1926</v>
      </c>
      <c r="I1342">
        <v>7924</v>
      </c>
      <c r="J1342">
        <v>10066</v>
      </c>
      <c r="K1342">
        <v>3.77</v>
      </c>
    </row>
    <row r="1343" spans="2:11" hidden="1" x14ac:dyDescent="0.4">
      <c r="B1343">
        <v>1871</v>
      </c>
      <c r="C1343" t="s">
        <v>55</v>
      </c>
      <c r="D1343">
        <v>0.33465</v>
      </c>
      <c r="E1343">
        <v>0.82769999999999999</v>
      </c>
      <c r="F1343">
        <v>1.95</v>
      </c>
      <c r="G1343">
        <v>746</v>
      </c>
      <c r="H1343">
        <v>617</v>
      </c>
      <c r="I1343">
        <v>1845</v>
      </c>
      <c r="J1343">
        <v>2142</v>
      </c>
      <c r="K1343">
        <v>2.87</v>
      </c>
    </row>
    <row r="1344" spans="2:11" hidden="1" x14ac:dyDescent="0.4">
      <c r="B1344">
        <v>1871</v>
      </c>
      <c r="C1344" t="s">
        <v>56</v>
      </c>
      <c r="D1344">
        <v>0.42035</v>
      </c>
      <c r="E1344">
        <v>0.88</v>
      </c>
      <c r="F1344">
        <v>1.7</v>
      </c>
      <c r="G1344">
        <v>129</v>
      </c>
      <c r="H1344">
        <v>113</v>
      </c>
      <c r="I1344">
        <v>269</v>
      </c>
      <c r="J1344">
        <v>297</v>
      </c>
      <c r="K1344">
        <v>2.31</v>
      </c>
    </row>
    <row r="1345" spans="2:11" hidden="1" x14ac:dyDescent="0.4">
      <c r="B1345">
        <v>1871</v>
      </c>
      <c r="C1345" t="s">
        <v>57</v>
      </c>
      <c r="D1345">
        <v>0.55237999999999998</v>
      </c>
      <c r="E1345">
        <v>0.94832000000000005</v>
      </c>
      <c r="F1345">
        <v>1.54</v>
      </c>
      <c r="G1345">
        <v>15</v>
      </c>
      <c r="H1345">
        <v>15</v>
      </c>
      <c r="I1345">
        <v>26</v>
      </c>
      <c r="J1345">
        <v>28</v>
      </c>
      <c r="K1345">
        <v>1.79</v>
      </c>
    </row>
    <row r="1346" spans="2:11" hidden="1" x14ac:dyDescent="0.4">
      <c r="B1346">
        <v>1871</v>
      </c>
      <c r="C1346" t="s">
        <v>58</v>
      </c>
      <c r="D1346">
        <v>0.66002000000000005</v>
      </c>
      <c r="E1346">
        <v>0.97165000000000001</v>
      </c>
      <c r="F1346">
        <v>1.37</v>
      </c>
      <c r="G1346">
        <v>1</v>
      </c>
      <c r="H1346">
        <v>1</v>
      </c>
      <c r="I1346">
        <v>1</v>
      </c>
      <c r="J1346">
        <v>1</v>
      </c>
      <c r="K1346">
        <v>1.51</v>
      </c>
    </row>
    <row r="1347" spans="2:11" hidden="1" x14ac:dyDescent="0.4">
      <c r="B1347">
        <v>1871</v>
      </c>
      <c r="C1347" t="s">
        <v>59</v>
      </c>
      <c r="D1347">
        <v>0.75402000000000002</v>
      </c>
      <c r="E1347">
        <v>0.98326000000000002</v>
      </c>
      <c r="F1347">
        <v>1.24</v>
      </c>
      <c r="G1347">
        <v>0</v>
      </c>
      <c r="H1347">
        <v>0</v>
      </c>
      <c r="I1347">
        <v>0</v>
      </c>
      <c r="J1347">
        <v>0</v>
      </c>
      <c r="K1347">
        <v>1.32</v>
      </c>
    </row>
    <row r="1348" spans="2:11" hidden="1" x14ac:dyDescent="0.4">
      <c r="B1348">
        <v>1871</v>
      </c>
      <c r="C1348" t="s">
        <v>60</v>
      </c>
      <c r="D1348">
        <v>0.82099</v>
      </c>
      <c r="E1348">
        <v>1</v>
      </c>
      <c r="F1348">
        <v>1.22</v>
      </c>
      <c r="G1348">
        <v>0</v>
      </c>
      <c r="H1348">
        <v>0</v>
      </c>
      <c r="I1348">
        <v>0</v>
      </c>
      <c r="J1348">
        <v>0</v>
      </c>
      <c r="K1348">
        <v>1.22</v>
      </c>
    </row>
    <row r="1349" spans="2:11" hidden="1" x14ac:dyDescent="0.4">
      <c r="B1349">
        <v>1872</v>
      </c>
      <c r="C1349">
        <v>0</v>
      </c>
      <c r="D1349">
        <v>0.20748</v>
      </c>
      <c r="E1349">
        <v>0.18114</v>
      </c>
      <c r="F1349">
        <v>0.3</v>
      </c>
      <c r="G1349">
        <v>100000</v>
      </c>
      <c r="H1349">
        <v>18114</v>
      </c>
      <c r="I1349">
        <v>87305</v>
      </c>
      <c r="J1349">
        <v>4143507</v>
      </c>
      <c r="K1349">
        <v>41.44</v>
      </c>
    </row>
    <row r="1350" spans="2:11" hidden="1" x14ac:dyDescent="0.4">
      <c r="B1350">
        <v>1872</v>
      </c>
      <c r="C1350" s="4">
        <v>44287</v>
      </c>
      <c r="D1350">
        <v>2.8920000000000001E-2</v>
      </c>
      <c r="E1350">
        <v>0.10789</v>
      </c>
      <c r="F1350">
        <v>1.5</v>
      </c>
      <c r="G1350">
        <v>81886</v>
      </c>
      <c r="H1350">
        <v>8834</v>
      </c>
      <c r="I1350">
        <v>305500</v>
      </c>
      <c r="J1350">
        <v>4056202</v>
      </c>
      <c r="K1350">
        <v>49.53</v>
      </c>
    </row>
    <row r="1351" spans="2:11" hidden="1" x14ac:dyDescent="0.4">
      <c r="B1351">
        <v>1872</v>
      </c>
      <c r="C1351" s="4">
        <v>44444</v>
      </c>
      <c r="D1351">
        <v>7.1900000000000002E-3</v>
      </c>
      <c r="E1351">
        <v>3.5220000000000001E-2</v>
      </c>
      <c r="F1351">
        <v>2.06</v>
      </c>
      <c r="G1351">
        <v>73052</v>
      </c>
      <c r="H1351">
        <v>2573</v>
      </c>
      <c r="I1351">
        <v>357681</v>
      </c>
      <c r="J1351">
        <v>3750702</v>
      </c>
      <c r="K1351">
        <v>51.34</v>
      </c>
    </row>
    <row r="1352" spans="2:11" hidden="1" x14ac:dyDescent="0.4">
      <c r="B1352">
        <v>1872</v>
      </c>
      <c r="C1352" s="5">
        <v>41913</v>
      </c>
      <c r="D1352">
        <v>4.2500000000000003E-3</v>
      </c>
      <c r="E1352">
        <v>2.102E-2</v>
      </c>
      <c r="F1352">
        <v>2.4900000000000002</v>
      </c>
      <c r="G1352">
        <v>70479</v>
      </c>
      <c r="H1352">
        <v>1482</v>
      </c>
      <c r="I1352">
        <v>348674</v>
      </c>
      <c r="J1352">
        <v>3393021</v>
      </c>
      <c r="K1352">
        <v>48.14</v>
      </c>
    </row>
    <row r="1353" spans="2:11" hidden="1" x14ac:dyDescent="0.4">
      <c r="B1353">
        <v>1872</v>
      </c>
      <c r="C1353" t="s">
        <v>41</v>
      </c>
      <c r="D1353">
        <v>5.8599999999999998E-3</v>
      </c>
      <c r="E1353">
        <v>2.8920000000000001E-2</v>
      </c>
      <c r="F1353">
        <v>2.77</v>
      </c>
      <c r="G1353">
        <v>68997</v>
      </c>
      <c r="H1353">
        <v>1996</v>
      </c>
      <c r="I1353">
        <v>340532</v>
      </c>
      <c r="J1353">
        <v>3044347</v>
      </c>
      <c r="K1353">
        <v>44.12</v>
      </c>
    </row>
    <row r="1354" spans="2:11" hidden="1" x14ac:dyDescent="0.4">
      <c r="B1354">
        <v>1872</v>
      </c>
      <c r="C1354" t="s">
        <v>42</v>
      </c>
      <c r="D1354">
        <v>1.0869999999999999E-2</v>
      </c>
      <c r="E1354">
        <v>5.2990000000000002E-2</v>
      </c>
      <c r="F1354">
        <v>2.6</v>
      </c>
      <c r="G1354">
        <v>67001</v>
      </c>
      <c r="H1354">
        <v>3550</v>
      </c>
      <c r="I1354">
        <v>326497</v>
      </c>
      <c r="J1354">
        <v>2703815</v>
      </c>
      <c r="K1354">
        <v>40.35</v>
      </c>
    </row>
    <row r="1355" spans="2:11" hidden="1" x14ac:dyDescent="0.4">
      <c r="B1355">
        <v>1872</v>
      </c>
      <c r="C1355" t="s">
        <v>43</v>
      </c>
      <c r="D1355">
        <v>9.9299999999999996E-3</v>
      </c>
      <c r="E1355">
        <v>4.8419999999999998E-2</v>
      </c>
      <c r="F1355">
        <v>2.4</v>
      </c>
      <c r="G1355">
        <v>63451</v>
      </c>
      <c r="H1355">
        <v>3072</v>
      </c>
      <c r="I1355">
        <v>309272</v>
      </c>
      <c r="J1355">
        <v>2377318</v>
      </c>
      <c r="K1355">
        <v>37.47</v>
      </c>
    </row>
    <row r="1356" spans="2:11" hidden="1" x14ac:dyDescent="0.4">
      <c r="B1356">
        <v>1872</v>
      </c>
      <c r="C1356" t="s">
        <v>44</v>
      </c>
      <c r="D1356">
        <v>9.5200000000000007E-3</v>
      </c>
      <c r="E1356">
        <v>4.6510000000000003E-2</v>
      </c>
      <c r="F1356">
        <v>2.5</v>
      </c>
      <c r="G1356">
        <v>60379</v>
      </c>
      <c r="H1356">
        <v>2808</v>
      </c>
      <c r="I1356">
        <v>294864</v>
      </c>
      <c r="J1356">
        <v>2068046</v>
      </c>
      <c r="K1356">
        <v>34.25</v>
      </c>
    </row>
    <row r="1357" spans="2:11" hidden="1" x14ac:dyDescent="0.4">
      <c r="B1357">
        <v>1872</v>
      </c>
      <c r="C1357" t="s">
        <v>45</v>
      </c>
      <c r="D1357">
        <v>1.005E-2</v>
      </c>
      <c r="E1357">
        <v>4.904E-2</v>
      </c>
      <c r="F1357">
        <v>2.5499999999999998</v>
      </c>
      <c r="G1357">
        <v>57570</v>
      </c>
      <c r="H1357">
        <v>2823</v>
      </c>
      <c r="I1357">
        <v>280924</v>
      </c>
      <c r="J1357">
        <v>1773182</v>
      </c>
      <c r="K1357">
        <v>30.8</v>
      </c>
    </row>
    <row r="1358" spans="2:11" hidden="1" x14ac:dyDescent="0.4">
      <c r="B1358">
        <v>1872</v>
      </c>
      <c r="C1358" t="s">
        <v>46</v>
      </c>
      <c r="D1358">
        <v>1.2370000000000001E-2</v>
      </c>
      <c r="E1358">
        <v>6.0010000000000001E-2</v>
      </c>
      <c r="F1358">
        <v>2.5499999999999998</v>
      </c>
      <c r="G1358">
        <v>54747</v>
      </c>
      <c r="H1358">
        <v>3285</v>
      </c>
      <c r="I1358">
        <v>265691</v>
      </c>
      <c r="J1358">
        <v>1492258</v>
      </c>
      <c r="K1358">
        <v>27.26</v>
      </c>
    </row>
    <row r="1359" spans="2:11" hidden="1" x14ac:dyDescent="0.4">
      <c r="B1359">
        <v>1872</v>
      </c>
      <c r="C1359" t="s">
        <v>47</v>
      </c>
      <c r="D1359">
        <v>1.4409999999999999E-2</v>
      </c>
      <c r="E1359">
        <v>6.9570000000000007E-2</v>
      </c>
      <c r="F1359">
        <v>2.5499999999999998</v>
      </c>
      <c r="G1359">
        <v>51462</v>
      </c>
      <c r="H1359">
        <v>3580</v>
      </c>
      <c r="I1359">
        <v>248527</v>
      </c>
      <c r="J1359">
        <v>1226567</v>
      </c>
      <c r="K1359">
        <v>23.83</v>
      </c>
    </row>
    <row r="1360" spans="2:11" hidden="1" x14ac:dyDescent="0.4">
      <c r="B1360">
        <v>1872</v>
      </c>
      <c r="C1360" t="s">
        <v>48</v>
      </c>
      <c r="D1360">
        <v>1.8089999999999998E-2</v>
      </c>
      <c r="E1360">
        <v>8.6639999999999995E-2</v>
      </c>
      <c r="F1360">
        <v>2.56</v>
      </c>
      <c r="G1360">
        <v>47881</v>
      </c>
      <c r="H1360">
        <v>4148</v>
      </c>
      <c r="I1360">
        <v>229294</v>
      </c>
      <c r="J1360">
        <v>978040</v>
      </c>
      <c r="K1360">
        <v>20.43</v>
      </c>
    </row>
    <row r="1361" spans="2:11" hidden="1" x14ac:dyDescent="0.4">
      <c r="B1361">
        <v>1872</v>
      </c>
      <c r="C1361" t="s">
        <v>49</v>
      </c>
      <c r="D1361">
        <v>2.3390000000000001E-2</v>
      </c>
      <c r="E1361">
        <v>0.11071</v>
      </c>
      <c r="F1361">
        <v>2.59</v>
      </c>
      <c r="G1361">
        <v>43733</v>
      </c>
      <c r="H1361">
        <v>4842</v>
      </c>
      <c r="I1361">
        <v>206997</v>
      </c>
      <c r="J1361">
        <v>748747</v>
      </c>
      <c r="K1361">
        <v>17.12</v>
      </c>
    </row>
    <row r="1362" spans="2:11" hidden="1" x14ac:dyDescent="0.4">
      <c r="B1362">
        <v>1872</v>
      </c>
      <c r="C1362" t="s">
        <v>50</v>
      </c>
      <c r="D1362">
        <v>3.4329999999999999E-2</v>
      </c>
      <c r="E1362">
        <v>0.15841</v>
      </c>
      <c r="F1362">
        <v>2.57</v>
      </c>
      <c r="G1362">
        <v>38891</v>
      </c>
      <c r="H1362">
        <v>6161</v>
      </c>
      <c r="I1362">
        <v>179455</v>
      </c>
      <c r="J1362">
        <v>541749</v>
      </c>
      <c r="K1362">
        <v>13.93</v>
      </c>
    </row>
    <row r="1363" spans="2:11" hidden="1" x14ac:dyDescent="0.4">
      <c r="B1363">
        <v>1872</v>
      </c>
      <c r="C1363" t="s">
        <v>51</v>
      </c>
      <c r="D1363">
        <v>4.8250000000000001E-2</v>
      </c>
      <c r="E1363">
        <v>0.21623999999999999</v>
      </c>
      <c r="F1363">
        <v>2.6</v>
      </c>
      <c r="G1363">
        <v>32730</v>
      </c>
      <c r="H1363">
        <v>7078</v>
      </c>
      <c r="I1363">
        <v>146686</v>
      </c>
      <c r="J1363">
        <v>362295</v>
      </c>
      <c r="K1363">
        <v>11.07</v>
      </c>
    </row>
    <row r="1364" spans="2:11" hidden="1" x14ac:dyDescent="0.4">
      <c r="B1364">
        <v>1872</v>
      </c>
      <c r="C1364" t="s">
        <v>52</v>
      </c>
      <c r="D1364">
        <v>8.3580000000000002E-2</v>
      </c>
      <c r="E1364">
        <v>0.34582000000000002</v>
      </c>
      <c r="F1364">
        <v>2.5099999999999998</v>
      </c>
      <c r="G1364">
        <v>25653</v>
      </c>
      <c r="H1364">
        <v>8871</v>
      </c>
      <c r="I1364">
        <v>106137</v>
      </c>
      <c r="J1364">
        <v>215609</v>
      </c>
      <c r="K1364">
        <v>8.4</v>
      </c>
    </row>
    <row r="1365" spans="2:11" hidden="1" x14ac:dyDescent="0.4">
      <c r="B1365">
        <v>1872</v>
      </c>
      <c r="C1365" t="s">
        <v>53</v>
      </c>
      <c r="D1365">
        <v>0.11504</v>
      </c>
      <c r="E1365">
        <v>0.44307999999999997</v>
      </c>
      <c r="F1365">
        <v>2.41</v>
      </c>
      <c r="G1365">
        <v>16781</v>
      </c>
      <c r="H1365">
        <v>7436</v>
      </c>
      <c r="I1365">
        <v>64633</v>
      </c>
      <c r="J1365">
        <v>109472</v>
      </c>
      <c r="K1365">
        <v>6.52</v>
      </c>
    </row>
    <row r="1366" spans="2:11" hidden="1" x14ac:dyDescent="0.4">
      <c r="B1366">
        <v>1872</v>
      </c>
      <c r="C1366" t="s">
        <v>54</v>
      </c>
      <c r="D1366">
        <v>0.18406</v>
      </c>
      <c r="E1366">
        <v>0.61287000000000003</v>
      </c>
      <c r="F1366">
        <v>2.27</v>
      </c>
      <c r="G1366">
        <v>9346</v>
      </c>
      <c r="H1366">
        <v>5728</v>
      </c>
      <c r="I1366">
        <v>31119</v>
      </c>
      <c r="J1366">
        <v>44839</v>
      </c>
      <c r="K1366">
        <v>4.8</v>
      </c>
    </row>
    <row r="1367" spans="2:11" hidden="1" x14ac:dyDescent="0.4">
      <c r="B1367">
        <v>1872</v>
      </c>
      <c r="C1367" t="s">
        <v>55</v>
      </c>
      <c r="D1367">
        <v>0.24878</v>
      </c>
      <c r="E1367">
        <v>0.72363</v>
      </c>
      <c r="F1367">
        <v>2.11</v>
      </c>
      <c r="G1367">
        <v>3618</v>
      </c>
      <c r="H1367">
        <v>2618</v>
      </c>
      <c r="I1367">
        <v>10524</v>
      </c>
      <c r="J1367">
        <v>13720</v>
      </c>
      <c r="K1367">
        <v>3.79</v>
      </c>
    </row>
    <row r="1368" spans="2:11" hidden="1" x14ac:dyDescent="0.4">
      <c r="B1368">
        <v>1872</v>
      </c>
      <c r="C1368" t="s">
        <v>56</v>
      </c>
      <c r="D1368">
        <v>0.29448000000000002</v>
      </c>
      <c r="E1368">
        <v>0.77625999999999995</v>
      </c>
      <c r="F1368">
        <v>1.95</v>
      </c>
      <c r="G1368">
        <v>1000</v>
      </c>
      <c r="H1368">
        <v>776</v>
      </c>
      <c r="I1368">
        <v>2636</v>
      </c>
      <c r="J1368">
        <v>3196</v>
      </c>
      <c r="K1368">
        <v>3.2</v>
      </c>
    </row>
    <row r="1369" spans="2:11" hidden="1" x14ac:dyDescent="0.4">
      <c r="B1369">
        <v>1872</v>
      </c>
      <c r="C1369" t="s">
        <v>57</v>
      </c>
      <c r="D1369">
        <v>0.38968000000000003</v>
      </c>
      <c r="E1369">
        <v>0.87007000000000001</v>
      </c>
      <c r="F1369">
        <v>1.82</v>
      </c>
      <c r="G1369">
        <v>224</v>
      </c>
      <c r="H1369">
        <v>195</v>
      </c>
      <c r="I1369">
        <v>500</v>
      </c>
      <c r="J1369">
        <v>560</v>
      </c>
      <c r="K1369">
        <v>2.5</v>
      </c>
    </row>
    <row r="1370" spans="2:11" hidden="1" x14ac:dyDescent="0.4">
      <c r="B1370">
        <v>1872</v>
      </c>
      <c r="C1370" t="s">
        <v>58</v>
      </c>
      <c r="D1370">
        <v>0.47422999999999998</v>
      </c>
      <c r="E1370">
        <v>0.91805999999999999</v>
      </c>
      <c r="F1370">
        <v>1.66</v>
      </c>
      <c r="G1370">
        <v>29</v>
      </c>
      <c r="H1370">
        <v>27</v>
      </c>
      <c r="I1370">
        <v>56</v>
      </c>
      <c r="J1370">
        <v>61</v>
      </c>
      <c r="K1370">
        <v>2.08</v>
      </c>
    </row>
    <row r="1371" spans="2:11" hidden="1" x14ac:dyDescent="0.4">
      <c r="B1371">
        <v>1872</v>
      </c>
      <c r="C1371" t="s">
        <v>59</v>
      </c>
      <c r="D1371">
        <v>0.56045999999999996</v>
      </c>
      <c r="E1371">
        <v>0.94904999999999995</v>
      </c>
      <c r="F1371">
        <v>1.52</v>
      </c>
      <c r="G1371">
        <v>2</v>
      </c>
      <c r="H1371">
        <v>2</v>
      </c>
      <c r="I1371">
        <v>4</v>
      </c>
      <c r="J1371">
        <v>4</v>
      </c>
      <c r="K1371">
        <v>1.77</v>
      </c>
    </row>
    <row r="1372" spans="2:11" hidden="1" x14ac:dyDescent="0.4">
      <c r="B1372">
        <v>1872</v>
      </c>
      <c r="C1372" t="s">
        <v>60</v>
      </c>
      <c r="D1372">
        <v>0.62956000000000001</v>
      </c>
      <c r="E1372">
        <v>1</v>
      </c>
      <c r="F1372">
        <v>1.59</v>
      </c>
      <c r="G1372">
        <v>0</v>
      </c>
      <c r="H1372">
        <v>0</v>
      </c>
      <c r="I1372">
        <v>0</v>
      </c>
      <c r="J1372">
        <v>0</v>
      </c>
      <c r="K1372">
        <v>1.59</v>
      </c>
    </row>
    <row r="1373" spans="2:11" hidden="1" x14ac:dyDescent="0.4">
      <c r="B1373">
        <v>1873</v>
      </c>
      <c r="C1373">
        <v>0</v>
      </c>
      <c r="D1373">
        <v>0.21135000000000001</v>
      </c>
      <c r="E1373">
        <v>0.18407999999999999</v>
      </c>
      <c r="F1373">
        <v>0.3</v>
      </c>
      <c r="G1373">
        <v>100000</v>
      </c>
      <c r="H1373">
        <v>18408</v>
      </c>
      <c r="I1373">
        <v>87099</v>
      </c>
      <c r="J1373">
        <v>4097427</v>
      </c>
      <c r="K1373">
        <v>40.97</v>
      </c>
    </row>
    <row r="1374" spans="2:11" hidden="1" x14ac:dyDescent="0.4">
      <c r="B1374">
        <v>1873</v>
      </c>
      <c r="C1374" s="4">
        <v>44287</v>
      </c>
      <c r="D1374">
        <v>3.0339999999999999E-2</v>
      </c>
      <c r="E1374">
        <v>0.11272</v>
      </c>
      <c r="F1374">
        <v>1.47</v>
      </c>
      <c r="G1374">
        <v>81592</v>
      </c>
      <c r="H1374">
        <v>9197</v>
      </c>
      <c r="I1374">
        <v>303107</v>
      </c>
      <c r="J1374">
        <v>4010329</v>
      </c>
      <c r="K1374">
        <v>49.15</v>
      </c>
    </row>
    <row r="1375" spans="2:11" hidden="1" x14ac:dyDescent="0.4">
      <c r="B1375">
        <v>1873</v>
      </c>
      <c r="C1375" s="4">
        <v>44444</v>
      </c>
      <c r="D1375">
        <v>6.8700000000000002E-3</v>
      </c>
      <c r="E1375">
        <v>3.3640000000000003E-2</v>
      </c>
      <c r="F1375">
        <v>2</v>
      </c>
      <c r="G1375">
        <v>72395</v>
      </c>
      <c r="H1375">
        <v>2435</v>
      </c>
      <c r="I1375">
        <v>354678</v>
      </c>
      <c r="J1375">
        <v>3707222</v>
      </c>
      <c r="K1375">
        <v>51.21</v>
      </c>
    </row>
    <row r="1376" spans="2:11" hidden="1" x14ac:dyDescent="0.4">
      <c r="B1376">
        <v>1873</v>
      </c>
      <c r="C1376" s="5">
        <v>41913</v>
      </c>
      <c r="D1376">
        <v>4.0000000000000001E-3</v>
      </c>
      <c r="E1376">
        <v>1.9810000000000001E-2</v>
      </c>
      <c r="F1376">
        <v>2.5099999999999998</v>
      </c>
      <c r="G1376">
        <v>69959</v>
      </c>
      <c r="H1376">
        <v>1386</v>
      </c>
      <c r="I1376">
        <v>346341</v>
      </c>
      <c r="J1376">
        <v>3352544</v>
      </c>
      <c r="K1376">
        <v>47.92</v>
      </c>
    </row>
    <row r="1377" spans="2:11" hidden="1" x14ac:dyDescent="0.4">
      <c r="B1377">
        <v>1873</v>
      </c>
      <c r="C1377" t="s">
        <v>41</v>
      </c>
      <c r="D1377">
        <v>5.8900000000000003E-3</v>
      </c>
      <c r="E1377">
        <v>2.9090000000000001E-2</v>
      </c>
      <c r="F1377">
        <v>2.81</v>
      </c>
      <c r="G1377">
        <v>68574</v>
      </c>
      <c r="H1377">
        <v>1995</v>
      </c>
      <c r="I1377">
        <v>338490</v>
      </c>
      <c r="J1377">
        <v>3006203</v>
      </c>
      <c r="K1377">
        <v>43.84</v>
      </c>
    </row>
    <row r="1378" spans="2:11" hidden="1" x14ac:dyDescent="0.4">
      <c r="B1378">
        <v>1873</v>
      </c>
      <c r="C1378" t="s">
        <v>42</v>
      </c>
      <c r="D1378">
        <v>1.082E-2</v>
      </c>
      <c r="E1378">
        <v>5.271E-2</v>
      </c>
      <c r="F1378">
        <v>2.57</v>
      </c>
      <c r="G1378">
        <v>66579</v>
      </c>
      <c r="H1378">
        <v>3509</v>
      </c>
      <c r="I1378">
        <v>324384</v>
      </c>
      <c r="J1378">
        <v>2667714</v>
      </c>
      <c r="K1378">
        <v>40.07</v>
      </c>
    </row>
    <row r="1379" spans="2:11" hidden="1" x14ac:dyDescent="0.4">
      <c r="B1379">
        <v>1873</v>
      </c>
      <c r="C1379" t="s">
        <v>43</v>
      </c>
      <c r="D1379">
        <v>9.4599999999999997E-3</v>
      </c>
      <c r="E1379">
        <v>4.6170000000000003E-2</v>
      </c>
      <c r="F1379">
        <v>2.39</v>
      </c>
      <c r="G1379">
        <v>63070</v>
      </c>
      <c r="H1379">
        <v>2912</v>
      </c>
      <c r="I1379">
        <v>307749</v>
      </c>
      <c r="J1379">
        <v>2343329</v>
      </c>
      <c r="K1379">
        <v>37.15</v>
      </c>
    </row>
    <row r="1380" spans="2:11" hidden="1" x14ac:dyDescent="0.4">
      <c r="B1380">
        <v>1873</v>
      </c>
      <c r="C1380" t="s">
        <v>44</v>
      </c>
      <c r="D1380">
        <v>9.5099999999999994E-3</v>
      </c>
      <c r="E1380">
        <v>4.6469999999999997E-2</v>
      </c>
      <c r="F1380">
        <v>2.52</v>
      </c>
      <c r="G1380">
        <v>60158</v>
      </c>
      <c r="H1380">
        <v>2796</v>
      </c>
      <c r="I1380">
        <v>293862</v>
      </c>
      <c r="J1380">
        <v>2035580</v>
      </c>
      <c r="K1380">
        <v>33.840000000000003</v>
      </c>
    </row>
    <row r="1381" spans="2:11" hidden="1" x14ac:dyDescent="0.4">
      <c r="B1381">
        <v>1873</v>
      </c>
      <c r="C1381" t="s">
        <v>45</v>
      </c>
      <c r="D1381">
        <v>1.008E-2</v>
      </c>
      <c r="E1381">
        <v>4.9169999999999998E-2</v>
      </c>
      <c r="F1381">
        <v>2.54</v>
      </c>
      <c r="G1381">
        <v>57363</v>
      </c>
      <c r="H1381">
        <v>2821</v>
      </c>
      <c r="I1381">
        <v>279867</v>
      </c>
      <c r="J1381">
        <v>1741718</v>
      </c>
      <c r="K1381">
        <v>30.36</v>
      </c>
    </row>
    <row r="1382" spans="2:11" hidden="1" x14ac:dyDescent="0.4">
      <c r="B1382">
        <v>1873</v>
      </c>
      <c r="C1382" t="s">
        <v>46</v>
      </c>
      <c r="D1382">
        <v>1.235E-2</v>
      </c>
      <c r="E1382">
        <v>5.9929999999999997E-2</v>
      </c>
      <c r="F1382">
        <v>2.56</v>
      </c>
      <c r="G1382">
        <v>54542</v>
      </c>
      <c r="H1382">
        <v>3268</v>
      </c>
      <c r="I1382">
        <v>264729</v>
      </c>
      <c r="J1382">
        <v>1461851</v>
      </c>
      <c r="K1382">
        <v>26.8</v>
      </c>
    </row>
    <row r="1383" spans="2:11" hidden="1" x14ac:dyDescent="0.4">
      <c r="B1383">
        <v>1873</v>
      </c>
      <c r="C1383" t="s">
        <v>47</v>
      </c>
      <c r="D1383">
        <v>1.464E-2</v>
      </c>
      <c r="E1383">
        <v>7.0669999999999997E-2</v>
      </c>
      <c r="F1383">
        <v>2.56</v>
      </c>
      <c r="G1383">
        <v>51273</v>
      </c>
      <c r="H1383">
        <v>3624</v>
      </c>
      <c r="I1383">
        <v>247519</v>
      </c>
      <c r="J1383">
        <v>1197122</v>
      </c>
      <c r="K1383">
        <v>23.35</v>
      </c>
    </row>
    <row r="1384" spans="2:11" hidden="1" x14ac:dyDescent="0.4">
      <c r="B1384">
        <v>1873</v>
      </c>
      <c r="C1384" t="s">
        <v>48</v>
      </c>
      <c r="D1384">
        <v>1.883E-2</v>
      </c>
      <c r="E1384">
        <v>9.0029999999999999E-2</v>
      </c>
      <c r="F1384">
        <v>2.56</v>
      </c>
      <c r="G1384">
        <v>47650</v>
      </c>
      <c r="H1384">
        <v>4290</v>
      </c>
      <c r="I1384">
        <v>227796</v>
      </c>
      <c r="J1384">
        <v>949603</v>
      </c>
      <c r="K1384">
        <v>19.93</v>
      </c>
    </row>
    <row r="1385" spans="2:11" hidden="1" x14ac:dyDescent="0.4">
      <c r="B1385">
        <v>1873</v>
      </c>
      <c r="C1385" t="s">
        <v>49</v>
      </c>
      <c r="D1385">
        <v>2.4170000000000001E-2</v>
      </c>
      <c r="E1385">
        <v>0.11418</v>
      </c>
      <c r="F1385">
        <v>2.58</v>
      </c>
      <c r="G1385">
        <v>43360</v>
      </c>
      <c r="H1385">
        <v>4951</v>
      </c>
      <c r="I1385">
        <v>204822</v>
      </c>
      <c r="J1385">
        <v>721807</v>
      </c>
      <c r="K1385">
        <v>16.649999999999999</v>
      </c>
    </row>
    <row r="1386" spans="2:11" hidden="1" x14ac:dyDescent="0.4">
      <c r="B1386">
        <v>1873</v>
      </c>
      <c r="C1386" t="s">
        <v>50</v>
      </c>
      <c r="D1386">
        <v>3.5700000000000003E-2</v>
      </c>
      <c r="E1386">
        <v>0.16428000000000001</v>
      </c>
      <c r="F1386">
        <v>2.57</v>
      </c>
      <c r="G1386">
        <v>38409</v>
      </c>
      <c r="H1386">
        <v>6310</v>
      </c>
      <c r="I1386">
        <v>176742</v>
      </c>
      <c r="J1386">
        <v>516984</v>
      </c>
      <c r="K1386">
        <v>13.46</v>
      </c>
    </row>
    <row r="1387" spans="2:11" hidden="1" x14ac:dyDescent="0.4">
      <c r="B1387">
        <v>1873</v>
      </c>
      <c r="C1387" t="s">
        <v>51</v>
      </c>
      <c r="D1387">
        <v>5.1540000000000002E-2</v>
      </c>
      <c r="E1387">
        <v>0.22925999999999999</v>
      </c>
      <c r="F1387">
        <v>2.59</v>
      </c>
      <c r="G1387">
        <v>32099</v>
      </c>
      <c r="H1387">
        <v>7359</v>
      </c>
      <c r="I1387">
        <v>142779</v>
      </c>
      <c r="J1387">
        <v>340242</v>
      </c>
      <c r="K1387">
        <v>10.6</v>
      </c>
    </row>
    <row r="1388" spans="2:11" hidden="1" x14ac:dyDescent="0.4">
      <c r="B1388">
        <v>1873</v>
      </c>
      <c r="C1388" t="s">
        <v>52</v>
      </c>
      <c r="D1388">
        <v>8.906E-2</v>
      </c>
      <c r="E1388">
        <v>0.36456</v>
      </c>
      <c r="F1388">
        <v>2.5099999999999998</v>
      </c>
      <c r="G1388">
        <v>24740</v>
      </c>
      <c r="H1388">
        <v>9019</v>
      </c>
      <c r="I1388">
        <v>101272</v>
      </c>
      <c r="J1388">
        <v>197463</v>
      </c>
      <c r="K1388">
        <v>7.98</v>
      </c>
    </row>
    <row r="1389" spans="2:11" hidden="1" x14ac:dyDescent="0.4">
      <c r="B1389">
        <v>1873</v>
      </c>
      <c r="C1389" t="s">
        <v>53</v>
      </c>
      <c r="D1389">
        <v>0.12744</v>
      </c>
      <c r="E1389">
        <v>0.47699000000000003</v>
      </c>
      <c r="F1389">
        <v>2.36</v>
      </c>
      <c r="G1389">
        <v>15721</v>
      </c>
      <c r="H1389">
        <v>7499</v>
      </c>
      <c r="I1389">
        <v>58842</v>
      </c>
      <c r="J1389">
        <v>96192</v>
      </c>
      <c r="K1389">
        <v>6.12</v>
      </c>
    </row>
    <row r="1390" spans="2:11" hidden="1" x14ac:dyDescent="0.4">
      <c r="B1390">
        <v>1873</v>
      </c>
      <c r="C1390" t="s">
        <v>54</v>
      </c>
      <c r="D1390">
        <v>0.19101000000000001</v>
      </c>
      <c r="E1390">
        <v>0.62714000000000003</v>
      </c>
      <c r="F1390">
        <v>2.2599999999999998</v>
      </c>
      <c r="G1390">
        <v>8222</v>
      </c>
      <c r="H1390">
        <v>5156</v>
      </c>
      <c r="I1390">
        <v>26995</v>
      </c>
      <c r="J1390">
        <v>37350</v>
      </c>
      <c r="K1390">
        <v>4.54</v>
      </c>
    </row>
    <row r="1391" spans="2:11" hidden="1" x14ac:dyDescent="0.4">
      <c r="B1391">
        <v>1873</v>
      </c>
      <c r="C1391" t="s">
        <v>55</v>
      </c>
      <c r="D1391">
        <v>0.27910000000000001</v>
      </c>
      <c r="E1391">
        <v>0.76937999999999995</v>
      </c>
      <c r="F1391">
        <v>2.08</v>
      </c>
      <c r="G1391">
        <v>3066</v>
      </c>
      <c r="H1391">
        <v>2359</v>
      </c>
      <c r="I1391">
        <v>8451</v>
      </c>
      <c r="J1391">
        <v>10355</v>
      </c>
      <c r="K1391">
        <v>3.38</v>
      </c>
    </row>
    <row r="1392" spans="2:11" hidden="1" x14ac:dyDescent="0.4">
      <c r="B1392">
        <v>1873</v>
      </c>
      <c r="C1392" t="s">
        <v>56</v>
      </c>
      <c r="D1392">
        <v>0.35466999999999999</v>
      </c>
      <c r="E1392">
        <v>0.82950999999999997</v>
      </c>
      <c r="F1392">
        <v>1.79</v>
      </c>
      <c r="G1392">
        <v>707</v>
      </c>
      <c r="H1392">
        <v>586</v>
      </c>
      <c r="I1392">
        <v>1654</v>
      </c>
      <c r="J1392">
        <v>1903</v>
      </c>
      <c r="K1392">
        <v>2.69</v>
      </c>
    </row>
    <row r="1393" spans="2:11" hidden="1" x14ac:dyDescent="0.4">
      <c r="B1393">
        <v>1873</v>
      </c>
      <c r="C1393" t="s">
        <v>57</v>
      </c>
      <c r="D1393">
        <v>0.47506999999999999</v>
      </c>
      <c r="E1393">
        <v>0.92052999999999996</v>
      </c>
      <c r="F1393">
        <v>1.67</v>
      </c>
      <c r="G1393">
        <v>121</v>
      </c>
      <c r="H1393">
        <v>111</v>
      </c>
      <c r="I1393">
        <v>234</v>
      </c>
      <c r="J1393">
        <v>250</v>
      </c>
      <c r="K1393">
        <v>2.0699999999999998</v>
      </c>
    </row>
    <row r="1394" spans="2:11" hidden="1" x14ac:dyDescent="0.4">
      <c r="B1394">
        <v>1873</v>
      </c>
      <c r="C1394" t="s">
        <v>58</v>
      </c>
      <c r="D1394">
        <v>0.5857</v>
      </c>
      <c r="E1394">
        <v>0.95701000000000003</v>
      </c>
      <c r="F1394">
        <v>1.48</v>
      </c>
      <c r="G1394">
        <v>10</v>
      </c>
      <c r="H1394">
        <v>9</v>
      </c>
      <c r="I1394">
        <v>16</v>
      </c>
      <c r="J1394">
        <v>16</v>
      </c>
      <c r="K1394">
        <v>1.7</v>
      </c>
    </row>
    <row r="1395" spans="2:11" hidden="1" x14ac:dyDescent="0.4">
      <c r="B1395">
        <v>1873</v>
      </c>
      <c r="C1395" t="s">
        <v>59</v>
      </c>
      <c r="D1395">
        <v>0.68898999999999999</v>
      </c>
      <c r="E1395">
        <v>0.97585</v>
      </c>
      <c r="F1395">
        <v>1.33</v>
      </c>
      <c r="G1395">
        <v>0</v>
      </c>
      <c r="H1395">
        <v>0</v>
      </c>
      <c r="I1395">
        <v>1</v>
      </c>
      <c r="J1395">
        <v>1</v>
      </c>
      <c r="K1395">
        <v>1.45</v>
      </c>
    </row>
    <row r="1396" spans="2:11" hidden="1" x14ac:dyDescent="0.4">
      <c r="B1396">
        <v>1873</v>
      </c>
      <c r="C1396" t="s">
        <v>60</v>
      </c>
      <c r="D1396">
        <v>0.76607000000000003</v>
      </c>
      <c r="E1396">
        <v>1</v>
      </c>
      <c r="F1396">
        <v>1.31</v>
      </c>
      <c r="G1396">
        <v>0</v>
      </c>
      <c r="H1396">
        <v>0</v>
      </c>
      <c r="I1396">
        <v>0</v>
      </c>
      <c r="J1396">
        <v>0</v>
      </c>
      <c r="K1396">
        <v>1.31</v>
      </c>
    </row>
    <row r="1397" spans="2:11" hidden="1" x14ac:dyDescent="0.4">
      <c r="B1397">
        <v>1874</v>
      </c>
      <c r="C1397">
        <v>0</v>
      </c>
      <c r="D1397">
        <v>0.19366</v>
      </c>
      <c r="E1397">
        <v>0.17050999999999999</v>
      </c>
      <c r="F1397">
        <v>0.3</v>
      </c>
      <c r="G1397">
        <v>100000</v>
      </c>
      <c r="H1397">
        <v>17051</v>
      </c>
      <c r="I1397">
        <v>88050</v>
      </c>
      <c r="J1397">
        <v>4336280</v>
      </c>
      <c r="K1397">
        <v>43.36</v>
      </c>
    </row>
    <row r="1398" spans="2:11" hidden="1" x14ac:dyDescent="0.4">
      <c r="B1398">
        <v>1874</v>
      </c>
      <c r="C1398" s="4">
        <v>44287</v>
      </c>
      <c r="D1398">
        <v>2.7050000000000001E-2</v>
      </c>
      <c r="E1398">
        <v>0.10137</v>
      </c>
      <c r="F1398">
        <v>1.51</v>
      </c>
      <c r="G1398">
        <v>82949</v>
      </c>
      <c r="H1398">
        <v>8409</v>
      </c>
      <c r="I1398">
        <v>310881</v>
      </c>
      <c r="J1398">
        <v>4248231</v>
      </c>
      <c r="K1398">
        <v>51.22</v>
      </c>
    </row>
    <row r="1399" spans="2:11" hidden="1" x14ac:dyDescent="0.4">
      <c r="B1399">
        <v>1874</v>
      </c>
      <c r="C1399" s="4">
        <v>44444</v>
      </c>
      <c r="D1399">
        <v>6.0899999999999999E-3</v>
      </c>
      <c r="E1399">
        <v>2.988E-2</v>
      </c>
      <c r="F1399">
        <v>1.97</v>
      </c>
      <c r="G1399">
        <v>74540</v>
      </c>
      <c r="H1399">
        <v>2228</v>
      </c>
      <c r="I1399">
        <v>365954</v>
      </c>
      <c r="J1399">
        <v>3937349</v>
      </c>
      <c r="K1399">
        <v>52.82</v>
      </c>
    </row>
    <row r="1400" spans="2:11" hidden="1" x14ac:dyDescent="0.4">
      <c r="B1400">
        <v>1874</v>
      </c>
      <c r="C1400" s="5">
        <v>41913</v>
      </c>
      <c r="D1400">
        <v>3.5799999999999998E-3</v>
      </c>
      <c r="E1400">
        <v>1.772E-2</v>
      </c>
      <c r="F1400">
        <v>2.5099999999999998</v>
      </c>
      <c r="G1400">
        <v>72312</v>
      </c>
      <c r="H1400">
        <v>1281</v>
      </c>
      <c r="I1400">
        <v>358369</v>
      </c>
      <c r="J1400">
        <v>3571396</v>
      </c>
      <c r="K1400">
        <v>49.39</v>
      </c>
    </row>
    <row r="1401" spans="2:11" hidden="1" x14ac:dyDescent="0.4">
      <c r="B1401">
        <v>1874</v>
      </c>
      <c r="C1401" t="s">
        <v>41</v>
      </c>
      <c r="D1401">
        <v>5.1799999999999997E-3</v>
      </c>
      <c r="E1401">
        <v>2.5600000000000001E-2</v>
      </c>
      <c r="F1401">
        <v>2.8</v>
      </c>
      <c r="G1401">
        <v>71031</v>
      </c>
      <c r="H1401">
        <v>1818</v>
      </c>
      <c r="I1401">
        <v>351160</v>
      </c>
      <c r="J1401">
        <v>3213026</v>
      </c>
      <c r="K1401">
        <v>45.23</v>
      </c>
    </row>
    <row r="1402" spans="2:11" hidden="1" x14ac:dyDescent="0.4">
      <c r="B1402">
        <v>1874</v>
      </c>
      <c r="C1402" t="s">
        <v>42</v>
      </c>
      <c r="D1402">
        <v>9.3100000000000006E-3</v>
      </c>
      <c r="E1402">
        <v>4.5490000000000003E-2</v>
      </c>
      <c r="F1402">
        <v>2.56</v>
      </c>
      <c r="G1402">
        <v>69212</v>
      </c>
      <c r="H1402">
        <v>3149</v>
      </c>
      <c r="I1402">
        <v>338376</v>
      </c>
      <c r="J1402">
        <v>2861866</v>
      </c>
      <c r="K1402">
        <v>41.35</v>
      </c>
    </row>
    <row r="1403" spans="2:11" hidden="1" x14ac:dyDescent="0.4">
      <c r="B1403">
        <v>1874</v>
      </c>
      <c r="C1403" t="s">
        <v>43</v>
      </c>
      <c r="D1403">
        <v>8.4200000000000004E-3</v>
      </c>
      <c r="E1403">
        <v>4.1209999999999997E-2</v>
      </c>
      <c r="F1403">
        <v>2.41</v>
      </c>
      <c r="G1403">
        <v>66064</v>
      </c>
      <c r="H1403">
        <v>2723</v>
      </c>
      <c r="I1403">
        <v>323265</v>
      </c>
      <c r="J1403">
        <v>2523490</v>
      </c>
      <c r="K1403">
        <v>38.200000000000003</v>
      </c>
    </row>
    <row r="1404" spans="2:11" hidden="1" x14ac:dyDescent="0.4">
      <c r="B1404">
        <v>1874</v>
      </c>
      <c r="C1404" t="s">
        <v>44</v>
      </c>
      <c r="D1404">
        <v>8.7299999999999999E-3</v>
      </c>
      <c r="E1404">
        <v>4.2709999999999998E-2</v>
      </c>
      <c r="F1404">
        <v>2.5299999999999998</v>
      </c>
      <c r="G1404">
        <v>63341</v>
      </c>
      <c r="H1404">
        <v>2705</v>
      </c>
      <c r="I1404">
        <v>310016</v>
      </c>
      <c r="J1404">
        <v>2200224</v>
      </c>
      <c r="K1404">
        <v>34.74</v>
      </c>
    </row>
    <row r="1405" spans="2:11" hidden="1" x14ac:dyDescent="0.4">
      <c r="B1405">
        <v>1874</v>
      </c>
      <c r="C1405" t="s">
        <v>45</v>
      </c>
      <c r="D1405">
        <v>9.3299999999999998E-3</v>
      </c>
      <c r="E1405">
        <v>4.5580000000000002E-2</v>
      </c>
      <c r="F1405">
        <v>2.5299999999999998</v>
      </c>
      <c r="G1405">
        <v>60636</v>
      </c>
      <c r="H1405">
        <v>2764</v>
      </c>
      <c r="I1405">
        <v>296354</v>
      </c>
      <c r="J1405">
        <v>1890208</v>
      </c>
      <c r="K1405">
        <v>31.17</v>
      </c>
    </row>
    <row r="1406" spans="2:11" hidden="1" x14ac:dyDescent="0.4">
      <c r="B1406">
        <v>1874</v>
      </c>
      <c r="C1406" t="s">
        <v>46</v>
      </c>
      <c r="D1406">
        <v>1.128E-2</v>
      </c>
      <c r="E1406">
        <v>5.4879999999999998E-2</v>
      </c>
      <c r="F1406">
        <v>2.5499999999999998</v>
      </c>
      <c r="G1406">
        <v>57872</v>
      </c>
      <c r="H1406">
        <v>3176</v>
      </c>
      <c r="I1406">
        <v>281591</v>
      </c>
      <c r="J1406">
        <v>1593855</v>
      </c>
      <c r="K1406">
        <v>27.54</v>
      </c>
    </row>
    <row r="1407" spans="2:11" hidden="1" x14ac:dyDescent="0.4">
      <c r="B1407">
        <v>1874</v>
      </c>
      <c r="C1407" t="s">
        <v>47</v>
      </c>
      <c r="D1407">
        <v>1.337E-2</v>
      </c>
      <c r="E1407">
        <v>6.4740000000000006E-2</v>
      </c>
      <c r="F1407">
        <v>2.57</v>
      </c>
      <c r="G1407">
        <v>54696</v>
      </c>
      <c r="H1407">
        <v>3541</v>
      </c>
      <c r="I1407">
        <v>264868</v>
      </c>
      <c r="J1407">
        <v>1312264</v>
      </c>
      <c r="K1407">
        <v>23.99</v>
      </c>
    </row>
    <row r="1408" spans="2:11" hidden="1" x14ac:dyDescent="0.4">
      <c r="B1408">
        <v>1874</v>
      </c>
      <c r="C1408" t="s">
        <v>48</v>
      </c>
      <c r="D1408">
        <v>1.7760000000000001E-2</v>
      </c>
      <c r="E1408">
        <v>8.5110000000000005E-2</v>
      </c>
      <c r="F1408">
        <v>2.57</v>
      </c>
      <c r="G1408">
        <v>51155</v>
      </c>
      <c r="H1408">
        <v>4354</v>
      </c>
      <c r="I1408">
        <v>245174</v>
      </c>
      <c r="J1408">
        <v>1047395</v>
      </c>
      <c r="K1408">
        <v>20.48</v>
      </c>
    </row>
    <row r="1409" spans="2:11" hidden="1" x14ac:dyDescent="0.4">
      <c r="B1409">
        <v>1874</v>
      </c>
      <c r="C1409" t="s">
        <v>49</v>
      </c>
      <c r="D1409">
        <v>2.264E-2</v>
      </c>
      <c r="E1409">
        <v>0.10732999999999999</v>
      </c>
      <c r="F1409">
        <v>2.58</v>
      </c>
      <c r="G1409">
        <v>46801</v>
      </c>
      <c r="H1409">
        <v>5023</v>
      </c>
      <c r="I1409">
        <v>221861</v>
      </c>
      <c r="J1409">
        <v>802221</v>
      </c>
      <c r="K1409">
        <v>17.14</v>
      </c>
    </row>
    <row r="1410" spans="2:11" hidden="1" x14ac:dyDescent="0.4">
      <c r="B1410">
        <v>1874</v>
      </c>
      <c r="C1410" t="s">
        <v>50</v>
      </c>
      <c r="D1410">
        <v>3.3950000000000001E-2</v>
      </c>
      <c r="E1410">
        <v>0.15687000000000001</v>
      </c>
      <c r="F1410">
        <v>2.59</v>
      </c>
      <c r="G1410">
        <v>41778</v>
      </c>
      <c r="H1410">
        <v>6554</v>
      </c>
      <c r="I1410">
        <v>193065</v>
      </c>
      <c r="J1410">
        <v>580360</v>
      </c>
      <c r="K1410">
        <v>13.89</v>
      </c>
    </row>
    <row r="1411" spans="2:11" hidden="1" x14ac:dyDescent="0.4">
      <c r="B1411">
        <v>1874</v>
      </c>
      <c r="C1411" t="s">
        <v>51</v>
      </c>
      <c r="D1411">
        <v>4.8750000000000002E-2</v>
      </c>
      <c r="E1411">
        <v>0.218</v>
      </c>
      <c r="F1411">
        <v>2.58</v>
      </c>
      <c r="G1411">
        <v>35224</v>
      </c>
      <c r="H1411">
        <v>7679</v>
      </c>
      <c r="I1411">
        <v>157516</v>
      </c>
      <c r="J1411">
        <v>387295</v>
      </c>
      <c r="K1411">
        <v>11</v>
      </c>
    </row>
    <row r="1412" spans="2:11" hidden="1" x14ac:dyDescent="0.4">
      <c r="B1412">
        <v>1874</v>
      </c>
      <c r="C1412" t="s">
        <v>52</v>
      </c>
      <c r="D1412">
        <v>8.1799999999999998E-2</v>
      </c>
      <c r="E1412">
        <v>0.34044000000000002</v>
      </c>
      <c r="F1412">
        <v>2.54</v>
      </c>
      <c r="G1412">
        <v>27545</v>
      </c>
      <c r="H1412">
        <v>9378</v>
      </c>
      <c r="I1412">
        <v>114641</v>
      </c>
      <c r="J1412">
        <v>229779</v>
      </c>
      <c r="K1412">
        <v>8.34</v>
      </c>
    </row>
    <row r="1413" spans="2:11" hidden="1" x14ac:dyDescent="0.4">
      <c r="B1413">
        <v>1874</v>
      </c>
      <c r="C1413" t="s">
        <v>53</v>
      </c>
      <c r="D1413">
        <v>0.12263</v>
      </c>
      <c r="E1413">
        <v>0.46376000000000001</v>
      </c>
      <c r="F1413">
        <v>2.37</v>
      </c>
      <c r="G1413">
        <v>18168</v>
      </c>
      <c r="H1413">
        <v>8425</v>
      </c>
      <c r="I1413">
        <v>68707</v>
      </c>
      <c r="J1413">
        <v>115138</v>
      </c>
      <c r="K1413">
        <v>6.34</v>
      </c>
    </row>
    <row r="1414" spans="2:11" hidden="1" x14ac:dyDescent="0.4">
      <c r="B1414">
        <v>1874</v>
      </c>
      <c r="C1414" t="s">
        <v>54</v>
      </c>
      <c r="D1414">
        <v>0.18084</v>
      </c>
      <c r="E1414">
        <v>0.60736999999999997</v>
      </c>
      <c r="F1414">
        <v>2.2999999999999998</v>
      </c>
      <c r="G1414">
        <v>9742</v>
      </c>
      <c r="H1414">
        <v>5917</v>
      </c>
      <c r="I1414">
        <v>32721</v>
      </c>
      <c r="J1414">
        <v>46432</v>
      </c>
      <c r="K1414">
        <v>4.7699999999999996</v>
      </c>
    </row>
    <row r="1415" spans="2:11" hidden="1" x14ac:dyDescent="0.4">
      <c r="B1415">
        <v>1874</v>
      </c>
      <c r="C1415" t="s">
        <v>55</v>
      </c>
      <c r="D1415">
        <v>0.26146999999999998</v>
      </c>
      <c r="E1415">
        <v>0.74207000000000001</v>
      </c>
      <c r="F1415">
        <v>2.09</v>
      </c>
      <c r="G1415">
        <v>3825</v>
      </c>
      <c r="H1415">
        <v>2839</v>
      </c>
      <c r="I1415">
        <v>10856</v>
      </c>
      <c r="J1415">
        <v>13711</v>
      </c>
      <c r="K1415">
        <v>3.58</v>
      </c>
    </row>
    <row r="1416" spans="2:11" hidden="1" x14ac:dyDescent="0.4">
      <c r="B1416">
        <v>1874</v>
      </c>
      <c r="C1416" t="s">
        <v>56</v>
      </c>
      <c r="D1416">
        <v>0.3266</v>
      </c>
      <c r="E1416">
        <v>0.81098000000000003</v>
      </c>
      <c r="F1416">
        <v>1.9</v>
      </c>
      <c r="G1416">
        <v>987</v>
      </c>
      <c r="H1416">
        <v>800</v>
      </c>
      <c r="I1416">
        <v>2450</v>
      </c>
      <c r="J1416">
        <v>2855</v>
      </c>
      <c r="K1416">
        <v>2.89</v>
      </c>
    </row>
    <row r="1417" spans="2:11" hidden="1" x14ac:dyDescent="0.4">
      <c r="B1417">
        <v>1874</v>
      </c>
      <c r="C1417" t="s">
        <v>57</v>
      </c>
      <c r="D1417">
        <v>0.45240000000000002</v>
      </c>
      <c r="E1417">
        <v>0.90978000000000003</v>
      </c>
      <c r="F1417">
        <v>1.71</v>
      </c>
      <c r="G1417">
        <v>186</v>
      </c>
      <c r="H1417">
        <v>170</v>
      </c>
      <c r="I1417">
        <v>375</v>
      </c>
      <c r="J1417">
        <v>405</v>
      </c>
      <c r="K1417">
        <v>2.17</v>
      </c>
    </row>
    <row r="1418" spans="2:11" hidden="1" x14ac:dyDescent="0.4">
      <c r="B1418">
        <v>1874</v>
      </c>
      <c r="C1418" t="s">
        <v>58</v>
      </c>
      <c r="D1418">
        <v>0.56172999999999995</v>
      </c>
      <c r="E1418">
        <v>0.95077999999999996</v>
      </c>
      <c r="F1418">
        <v>1.52</v>
      </c>
      <c r="G1418">
        <v>17</v>
      </c>
      <c r="H1418">
        <v>16</v>
      </c>
      <c r="I1418">
        <v>28</v>
      </c>
      <c r="J1418">
        <v>30</v>
      </c>
      <c r="K1418">
        <v>1.77</v>
      </c>
    </row>
    <row r="1419" spans="2:11" hidden="1" x14ac:dyDescent="0.4">
      <c r="B1419">
        <v>1874</v>
      </c>
      <c r="C1419" t="s">
        <v>59</v>
      </c>
      <c r="D1419">
        <v>0.66601999999999995</v>
      </c>
      <c r="E1419">
        <v>0.97248999999999997</v>
      </c>
      <c r="F1419">
        <v>1.36</v>
      </c>
      <c r="G1419">
        <v>1</v>
      </c>
      <c r="H1419">
        <v>1</v>
      </c>
      <c r="I1419">
        <v>1</v>
      </c>
      <c r="J1419">
        <v>1</v>
      </c>
      <c r="K1419">
        <v>1.5</v>
      </c>
    </row>
    <row r="1420" spans="2:11" hidden="1" x14ac:dyDescent="0.4">
      <c r="B1420">
        <v>1874</v>
      </c>
      <c r="C1420" t="s">
        <v>60</v>
      </c>
      <c r="D1420">
        <v>0.74507000000000001</v>
      </c>
      <c r="E1420">
        <v>1</v>
      </c>
      <c r="F1420">
        <v>1.34</v>
      </c>
      <c r="G1420">
        <v>0</v>
      </c>
      <c r="H1420">
        <v>0</v>
      </c>
      <c r="I1420">
        <v>0</v>
      </c>
      <c r="J1420">
        <v>0</v>
      </c>
      <c r="K1420">
        <v>1.34</v>
      </c>
    </row>
    <row r="1421" spans="2:11" hidden="1" x14ac:dyDescent="0.4">
      <c r="B1421">
        <v>1875</v>
      </c>
      <c r="C1421">
        <v>0</v>
      </c>
      <c r="D1421">
        <v>0.19051999999999999</v>
      </c>
      <c r="E1421">
        <v>0.16808000000000001</v>
      </c>
      <c r="F1421">
        <v>0.3</v>
      </c>
      <c r="G1421">
        <v>100000</v>
      </c>
      <c r="H1421">
        <v>16808</v>
      </c>
      <c r="I1421">
        <v>88220</v>
      </c>
      <c r="J1421">
        <v>4233101</v>
      </c>
      <c r="K1421">
        <v>42.33</v>
      </c>
    </row>
    <row r="1422" spans="2:11" hidden="1" x14ac:dyDescent="0.4">
      <c r="B1422">
        <v>1875</v>
      </c>
      <c r="C1422" s="4">
        <v>44287</v>
      </c>
      <c r="D1422">
        <v>2.7959999999999999E-2</v>
      </c>
      <c r="E1422">
        <v>0.1046</v>
      </c>
      <c r="F1422">
        <v>1.52</v>
      </c>
      <c r="G1422">
        <v>83192</v>
      </c>
      <c r="H1422">
        <v>8702</v>
      </c>
      <c r="I1422">
        <v>311229</v>
      </c>
      <c r="J1422">
        <v>4144881</v>
      </c>
      <c r="K1422">
        <v>49.82</v>
      </c>
    </row>
    <row r="1423" spans="2:11" hidden="1" x14ac:dyDescent="0.4">
      <c r="B1423">
        <v>1875</v>
      </c>
      <c r="C1423" s="4">
        <v>44444</v>
      </c>
      <c r="D1423">
        <v>6.4099999999999999E-3</v>
      </c>
      <c r="E1423">
        <v>3.1440000000000003E-2</v>
      </c>
      <c r="F1423">
        <v>1.98</v>
      </c>
      <c r="G1423">
        <v>74491</v>
      </c>
      <c r="H1423">
        <v>2342</v>
      </c>
      <c r="I1423">
        <v>365374</v>
      </c>
      <c r="J1423">
        <v>3833652</v>
      </c>
      <c r="K1423">
        <v>51.46</v>
      </c>
    </row>
    <row r="1424" spans="2:11" hidden="1" x14ac:dyDescent="0.4">
      <c r="B1424">
        <v>1875</v>
      </c>
      <c r="C1424" s="5">
        <v>41913</v>
      </c>
      <c r="D1424">
        <v>3.82E-3</v>
      </c>
      <c r="E1424">
        <v>1.891E-2</v>
      </c>
      <c r="F1424">
        <v>2.5</v>
      </c>
      <c r="G1424">
        <v>72149</v>
      </c>
      <c r="H1424">
        <v>1364</v>
      </c>
      <c r="I1424">
        <v>357332</v>
      </c>
      <c r="J1424">
        <v>3468278</v>
      </c>
      <c r="K1424">
        <v>48.07</v>
      </c>
    </row>
    <row r="1425" spans="2:11" hidden="1" x14ac:dyDescent="0.4">
      <c r="B1425">
        <v>1875</v>
      </c>
      <c r="C1425" t="s">
        <v>41</v>
      </c>
      <c r="D1425">
        <v>5.4999999999999997E-3</v>
      </c>
      <c r="E1425">
        <v>2.7199999999999998E-2</v>
      </c>
      <c r="F1425">
        <v>2.84</v>
      </c>
      <c r="G1425">
        <v>70784</v>
      </c>
      <c r="H1425">
        <v>1925</v>
      </c>
      <c r="I1425">
        <v>349767</v>
      </c>
      <c r="J1425">
        <v>3110946</v>
      </c>
      <c r="K1425">
        <v>43.95</v>
      </c>
    </row>
    <row r="1426" spans="2:11" hidden="1" x14ac:dyDescent="0.4">
      <c r="B1426">
        <v>1875</v>
      </c>
      <c r="C1426" t="s">
        <v>42</v>
      </c>
      <c r="D1426">
        <v>1.0670000000000001E-2</v>
      </c>
      <c r="E1426">
        <v>5.1979999999999998E-2</v>
      </c>
      <c r="F1426">
        <v>2.5299999999999998</v>
      </c>
      <c r="G1426">
        <v>68859</v>
      </c>
      <c r="H1426">
        <v>3579</v>
      </c>
      <c r="I1426">
        <v>335449</v>
      </c>
      <c r="J1426">
        <v>2761179</v>
      </c>
      <c r="K1426">
        <v>40.1</v>
      </c>
    </row>
    <row r="1427" spans="2:11" hidden="1" x14ac:dyDescent="0.4">
      <c r="B1427">
        <v>1875</v>
      </c>
      <c r="C1427" t="s">
        <v>43</v>
      </c>
      <c r="D1427">
        <v>8.9099999999999995E-3</v>
      </c>
      <c r="E1427">
        <v>4.3540000000000002E-2</v>
      </c>
      <c r="F1427">
        <v>2.39</v>
      </c>
      <c r="G1427">
        <v>65280</v>
      </c>
      <c r="H1427">
        <v>2842</v>
      </c>
      <c r="I1427">
        <v>318986</v>
      </c>
      <c r="J1427">
        <v>2425730</v>
      </c>
      <c r="K1427">
        <v>37.159999999999997</v>
      </c>
    </row>
    <row r="1428" spans="2:11" hidden="1" x14ac:dyDescent="0.4">
      <c r="B1428">
        <v>1875</v>
      </c>
      <c r="C1428" t="s">
        <v>44</v>
      </c>
      <c r="D1428">
        <v>9.3399999999999993E-3</v>
      </c>
      <c r="E1428">
        <v>4.5650000000000003E-2</v>
      </c>
      <c r="F1428">
        <v>2.5299999999999998</v>
      </c>
      <c r="G1428">
        <v>62438</v>
      </c>
      <c r="H1428">
        <v>2851</v>
      </c>
      <c r="I1428">
        <v>305141</v>
      </c>
      <c r="J1428">
        <v>2106744</v>
      </c>
      <c r="K1428">
        <v>33.74</v>
      </c>
    </row>
    <row r="1429" spans="2:11" hidden="1" x14ac:dyDescent="0.4">
      <c r="B1429">
        <v>1875</v>
      </c>
      <c r="C1429" t="s">
        <v>45</v>
      </c>
      <c r="D1429">
        <v>0.01</v>
      </c>
      <c r="E1429">
        <v>4.8779999999999997E-2</v>
      </c>
      <c r="F1429">
        <v>2.52</v>
      </c>
      <c r="G1429">
        <v>59588</v>
      </c>
      <c r="H1429">
        <v>2907</v>
      </c>
      <c r="I1429">
        <v>290734</v>
      </c>
      <c r="J1429">
        <v>1801603</v>
      </c>
      <c r="K1429">
        <v>30.23</v>
      </c>
    </row>
    <row r="1430" spans="2:11" hidden="1" x14ac:dyDescent="0.4">
      <c r="B1430">
        <v>1875</v>
      </c>
      <c r="C1430" t="s">
        <v>46</v>
      </c>
      <c r="D1430">
        <v>1.217E-2</v>
      </c>
      <c r="E1430">
        <v>5.9069999999999998E-2</v>
      </c>
      <c r="F1430">
        <v>2.5499999999999998</v>
      </c>
      <c r="G1430">
        <v>56681</v>
      </c>
      <c r="H1430">
        <v>3348</v>
      </c>
      <c r="I1430">
        <v>275199</v>
      </c>
      <c r="J1430">
        <v>1510870</v>
      </c>
      <c r="K1430">
        <v>26.66</v>
      </c>
    </row>
    <row r="1431" spans="2:11" hidden="1" x14ac:dyDescent="0.4">
      <c r="B1431">
        <v>1875</v>
      </c>
      <c r="C1431" t="s">
        <v>47</v>
      </c>
      <c r="D1431">
        <v>1.452E-2</v>
      </c>
      <c r="E1431">
        <v>7.0129999999999998E-2</v>
      </c>
      <c r="F1431">
        <v>2.56</v>
      </c>
      <c r="G1431">
        <v>53333</v>
      </c>
      <c r="H1431">
        <v>3740</v>
      </c>
      <c r="I1431">
        <v>257536</v>
      </c>
      <c r="J1431">
        <v>1235671</v>
      </c>
      <c r="K1431">
        <v>23.17</v>
      </c>
    </row>
    <row r="1432" spans="2:11" hidden="1" x14ac:dyDescent="0.4">
      <c r="B1432">
        <v>1875</v>
      </c>
      <c r="C1432" t="s">
        <v>48</v>
      </c>
      <c r="D1432">
        <v>1.9279999999999999E-2</v>
      </c>
      <c r="E1432">
        <v>9.2060000000000003E-2</v>
      </c>
      <c r="F1432">
        <v>2.56</v>
      </c>
      <c r="G1432">
        <v>49593</v>
      </c>
      <c r="H1432">
        <v>4566</v>
      </c>
      <c r="I1432">
        <v>236845</v>
      </c>
      <c r="J1432">
        <v>978135</v>
      </c>
      <c r="K1432">
        <v>19.72</v>
      </c>
    </row>
    <row r="1433" spans="2:11" hidden="1" x14ac:dyDescent="0.4">
      <c r="B1433">
        <v>1875</v>
      </c>
      <c r="C1433" t="s">
        <v>49</v>
      </c>
      <c r="D1433">
        <v>2.513E-2</v>
      </c>
      <c r="E1433">
        <v>0.11842</v>
      </c>
      <c r="F1433">
        <v>2.57</v>
      </c>
      <c r="G1433">
        <v>45027</v>
      </c>
      <c r="H1433">
        <v>5332</v>
      </c>
      <c r="I1433">
        <v>212203</v>
      </c>
      <c r="J1433">
        <v>741290</v>
      </c>
      <c r="K1433">
        <v>16.46</v>
      </c>
    </row>
    <row r="1434" spans="2:11" hidden="1" x14ac:dyDescent="0.4">
      <c r="B1434">
        <v>1875</v>
      </c>
      <c r="C1434" t="s">
        <v>50</v>
      </c>
      <c r="D1434">
        <v>3.6650000000000002E-2</v>
      </c>
      <c r="E1434">
        <v>0.16833000000000001</v>
      </c>
      <c r="F1434">
        <v>2.58</v>
      </c>
      <c r="G1434">
        <v>39695</v>
      </c>
      <c r="H1434">
        <v>6682</v>
      </c>
      <c r="I1434">
        <v>182308</v>
      </c>
      <c r="J1434">
        <v>529087</v>
      </c>
      <c r="K1434">
        <v>13.33</v>
      </c>
    </row>
    <row r="1435" spans="2:11" hidden="1" x14ac:dyDescent="0.4">
      <c r="B1435">
        <v>1875</v>
      </c>
      <c r="C1435" t="s">
        <v>51</v>
      </c>
      <c r="D1435">
        <v>5.321E-2</v>
      </c>
      <c r="E1435">
        <v>0.23541999999999999</v>
      </c>
      <c r="F1435">
        <v>2.5499999999999998</v>
      </c>
      <c r="G1435">
        <v>33013</v>
      </c>
      <c r="H1435">
        <v>7772</v>
      </c>
      <c r="I1435">
        <v>146060</v>
      </c>
      <c r="J1435">
        <v>346779</v>
      </c>
      <c r="K1435">
        <v>10.5</v>
      </c>
    </row>
    <row r="1436" spans="2:11" hidden="1" x14ac:dyDescent="0.4">
      <c r="B1436">
        <v>1875</v>
      </c>
      <c r="C1436" t="s">
        <v>52</v>
      </c>
      <c r="D1436">
        <v>8.5860000000000006E-2</v>
      </c>
      <c r="E1436">
        <v>0.35425000000000001</v>
      </c>
      <c r="F1436">
        <v>2.5299999999999998</v>
      </c>
      <c r="G1436">
        <v>25241</v>
      </c>
      <c r="H1436">
        <v>8942</v>
      </c>
      <c r="I1436">
        <v>104148</v>
      </c>
      <c r="J1436">
        <v>200719</v>
      </c>
      <c r="K1436">
        <v>7.95</v>
      </c>
    </row>
    <row r="1437" spans="2:11" hidden="1" x14ac:dyDescent="0.4">
      <c r="B1437">
        <v>1875</v>
      </c>
      <c r="C1437" t="s">
        <v>53</v>
      </c>
      <c r="D1437">
        <v>0.13546</v>
      </c>
      <c r="E1437">
        <v>0.49886999999999998</v>
      </c>
      <c r="F1437">
        <v>2.36</v>
      </c>
      <c r="G1437">
        <v>16300</v>
      </c>
      <c r="H1437">
        <v>8131</v>
      </c>
      <c r="I1437">
        <v>60029</v>
      </c>
      <c r="J1437">
        <v>96571</v>
      </c>
      <c r="K1437">
        <v>5.92</v>
      </c>
    </row>
    <row r="1438" spans="2:11" hidden="1" x14ac:dyDescent="0.4">
      <c r="B1438">
        <v>1875</v>
      </c>
      <c r="C1438" t="s">
        <v>54</v>
      </c>
      <c r="D1438">
        <v>0.19319</v>
      </c>
      <c r="E1438">
        <v>0.63348000000000004</v>
      </c>
      <c r="F1438">
        <v>2.2799999999999998</v>
      </c>
      <c r="G1438">
        <v>8168</v>
      </c>
      <c r="H1438">
        <v>5174</v>
      </c>
      <c r="I1438">
        <v>26784</v>
      </c>
      <c r="J1438">
        <v>36542</v>
      </c>
      <c r="K1438">
        <v>4.47</v>
      </c>
    </row>
    <row r="1439" spans="2:11" hidden="1" x14ac:dyDescent="0.4">
      <c r="B1439">
        <v>1875</v>
      </c>
      <c r="C1439" t="s">
        <v>55</v>
      </c>
      <c r="D1439">
        <v>0.29192000000000001</v>
      </c>
      <c r="E1439">
        <v>0.78127000000000002</v>
      </c>
      <c r="F1439">
        <v>2.0299999999999998</v>
      </c>
      <c r="G1439">
        <v>2994</v>
      </c>
      <c r="H1439">
        <v>2339</v>
      </c>
      <c r="I1439">
        <v>8012</v>
      </c>
      <c r="J1439">
        <v>9758</v>
      </c>
      <c r="K1439">
        <v>3.26</v>
      </c>
    </row>
    <row r="1440" spans="2:11" hidden="1" x14ac:dyDescent="0.4">
      <c r="B1440">
        <v>1875</v>
      </c>
      <c r="C1440" t="s">
        <v>56</v>
      </c>
      <c r="D1440">
        <v>0.35785</v>
      </c>
      <c r="E1440">
        <v>0.84080999999999995</v>
      </c>
      <c r="F1440">
        <v>1.85</v>
      </c>
      <c r="G1440">
        <v>655</v>
      </c>
      <c r="H1440">
        <v>551</v>
      </c>
      <c r="I1440">
        <v>1539</v>
      </c>
      <c r="J1440">
        <v>1745</v>
      </c>
      <c r="K1440">
        <v>2.67</v>
      </c>
    </row>
    <row r="1441" spans="2:11" hidden="1" x14ac:dyDescent="0.4">
      <c r="B1441">
        <v>1875</v>
      </c>
      <c r="C1441" t="s">
        <v>57</v>
      </c>
      <c r="D1441">
        <v>0.49746000000000001</v>
      </c>
      <c r="E1441">
        <v>0.93028999999999995</v>
      </c>
      <c r="F1441">
        <v>1.64</v>
      </c>
      <c r="G1441">
        <v>104</v>
      </c>
      <c r="H1441">
        <v>97</v>
      </c>
      <c r="I1441">
        <v>195</v>
      </c>
      <c r="J1441">
        <v>207</v>
      </c>
      <c r="K1441">
        <v>1.98</v>
      </c>
    </row>
    <row r="1442" spans="2:11" hidden="1" x14ac:dyDescent="0.4">
      <c r="B1442">
        <v>1875</v>
      </c>
      <c r="C1442" t="s">
        <v>58</v>
      </c>
      <c r="D1442">
        <v>0.61346000000000001</v>
      </c>
      <c r="E1442">
        <v>0.96345999999999998</v>
      </c>
      <c r="F1442">
        <v>1.44</v>
      </c>
      <c r="G1442">
        <v>7</v>
      </c>
      <c r="H1442">
        <v>7</v>
      </c>
      <c r="I1442">
        <v>11</v>
      </c>
      <c r="J1442">
        <v>12</v>
      </c>
      <c r="K1442">
        <v>1.62</v>
      </c>
    </row>
    <row r="1443" spans="2:11" hidden="1" x14ac:dyDescent="0.4">
      <c r="B1443">
        <v>1875</v>
      </c>
      <c r="C1443" t="s">
        <v>59</v>
      </c>
      <c r="D1443">
        <v>0.71869000000000005</v>
      </c>
      <c r="E1443">
        <v>0.97970999999999997</v>
      </c>
      <c r="F1443">
        <v>1.29</v>
      </c>
      <c r="G1443">
        <v>0</v>
      </c>
      <c r="H1443">
        <v>0</v>
      </c>
      <c r="I1443">
        <v>0</v>
      </c>
      <c r="J1443">
        <v>0</v>
      </c>
      <c r="K1443">
        <v>1.39</v>
      </c>
    </row>
    <row r="1444" spans="2:11" hidden="1" x14ac:dyDescent="0.4">
      <c r="B1444">
        <v>1875</v>
      </c>
      <c r="C1444" t="s">
        <v>60</v>
      </c>
      <c r="D1444">
        <v>0.79508000000000001</v>
      </c>
      <c r="E1444">
        <v>1</v>
      </c>
      <c r="F1444">
        <v>1.26</v>
      </c>
      <c r="G1444">
        <v>0</v>
      </c>
      <c r="H1444">
        <v>0</v>
      </c>
      <c r="I1444">
        <v>0</v>
      </c>
      <c r="J1444">
        <v>0</v>
      </c>
      <c r="K1444">
        <v>1.26</v>
      </c>
    </row>
    <row r="1445" spans="2:11" hidden="1" x14ac:dyDescent="0.4">
      <c r="B1445">
        <v>1876</v>
      </c>
      <c r="C1445">
        <v>0</v>
      </c>
      <c r="D1445">
        <v>0.18703</v>
      </c>
      <c r="E1445">
        <v>0.16536000000000001</v>
      </c>
      <c r="F1445">
        <v>0.3</v>
      </c>
      <c r="G1445">
        <v>100000</v>
      </c>
      <c r="H1445">
        <v>16536</v>
      </c>
      <c r="I1445">
        <v>88411</v>
      </c>
      <c r="J1445">
        <v>4253041</v>
      </c>
      <c r="K1445">
        <v>42.53</v>
      </c>
    </row>
    <row r="1446" spans="2:11" hidden="1" x14ac:dyDescent="0.4">
      <c r="B1446">
        <v>1876</v>
      </c>
      <c r="C1446" s="4">
        <v>44287</v>
      </c>
      <c r="D1446">
        <v>2.6929999999999999E-2</v>
      </c>
      <c r="E1446">
        <v>0.10105</v>
      </c>
      <c r="F1446">
        <v>1.55</v>
      </c>
      <c r="G1446">
        <v>83464</v>
      </c>
      <c r="H1446">
        <v>8434</v>
      </c>
      <c r="I1446">
        <v>313215</v>
      </c>
      <c r="J1446">
        <v>4164630</v>
      </c>
      <c r="K1446">
        <v>49.9</v>
      </c>
    </row>
    <row r="1447" spans="2:11" hidden="1" x14ac:dyDescent="0.4">
      <c r="B1447">
        <v>1876</v>
      </c>
      <c r="C1447" s="4">
        <v>44444</v>
      </c>
      <c r="D1447">
        <v>6.45E-3</v>
      </c>
      <c r="E1447">
        <v>3.1629999999999998E-2</v>
      </c>
      <c r="F1447">
        <v>1.97</v>
      </c>
      <c r="G1447">
        <v>75030</v>
      </c>
      <c r="H1447">
        <v>2373</v>
      </c>
      <c r="I1447">
        <v>367967</v>
      </c>
      <c r="J1447">
        <v>3851414</v>
      </c>
      <c r="K1447">
        <v>51.33</v>
      </c>
    </row>
    <row r="1448" spans="2:11" hidden="1" x14ac:dyDescent="0.4">
      <c r="B1448">
        <v>1876</v>
      </c>
      <c r="C1448" s="5">
        <v>41913</v>
      </c>
      <c r="D1448">
        <v>3.8400000000000001E-3</v>
      </c>
      <c r="E1448">
        <v>1.9040000000000001E-2</v>
      </c>
      <c r="F1448">
        <v>2.54</v>
      </c>
      <c r="G1448">
        <v>72657</v>
      </c>
      <c r="H1448">
        <v>1384</v>
      </c>
      <c r="I1448">
        <v>359877</v>
      </c>
      <c r="J1448">
        <v>3483447</v>
      </c>
      <c r="K1448">
        <v>47.94</v>
      </c>
    </row>
    <row r="1449" spans="2:11" hidden="1" x14ac:dyDescent="0.4">
      <c r="B1449">
        <v>1876</v>
      </c>
      <c r="C1449" t="s">
        <v>41</v>
      </c>
      <c r="D1449">
        <v>5.7200000000000003E-3</v>
      </c>
      <c r="E1449">
        <v>2.827E-2</v>
      </c>
      <c r="F1449">
        <v>2.83</v>
      </c>
      <c r="G1449">
        <v>71274</v>
      </c>
      <c r="H1449">
        <v>2015</v>
      </c>
      <c r="I1449">
        <v>351998</v>
      </c>
      <c r="J1449">
        <v>3123570</v>
      </c>
      <c r="K1449">
        <v>43.83</v>
      </c>
    </row>
    <row r="1450" spans="2:11" hidden="1" x14ac:dyDescent="0.4">
      <c r="B1450">
        <v>1876</v>
      </c>
      <c r="C1450" t="s">
        <v>42</v>
      </c>
      <c r="D1450">
        <v>1.0919999999999999E-2</v>
      </c>
      <c r="E1450">
        <v>5.3150000000000003E-2</v>
      </c>
      <c r="F1450">
        <v>2.52</v>
      </c>
      <c r="G1450">
        <v>69259</v>
      </c>
      <c r="H1450">
        <v>3681</v>
      </c>
      <c r="I1450">
        <v>337165</v>
      </c>
      <c r="J1450">
        <v>2771573</v>
      </c>
      <c r="K1450">
        <v>40.020000000000003</v>
      </c>
    </row>
    <row r="1451" spans="2:11" hidden="1" x14ac:dyDescent="0.4">
      <c r="B1451">
        <v>1876</v>
      </c>
      <c r="C1451" t="s">
        <v>43</v>
      </c>
      <c r="D1451">
        <v>8.9800000000000001E-3</v>
      </c>
      <c r="E1451">
        <v>4.3900000000000002E-2</v>
      </c>
      <c r="F1451">
        <v>2.42</v>
      </c>
      <c r="G1451">
        <v>65577</v>
      </c>
      <c r="H1451">
        <v>2879</v>
      </c>
      <c r="I1451">
        <v>320466</v>
      </c>
      <c r="J1451">
        <v>2434408</v>
      </c>
      <c r="K1451">
        <v>37.119999999999997</v>
      </c>
    </row>
    <row r="1452" spans="2:11" hidden="1" x14ac:dyDescent="0.4">
      <c r="B1452">
        <v>1876</v>
      </c>
      <c r="C1452" t="s">
        <v>44</v>
      </c>
      <c r="D1452">
        <v>9.6200000000000001E-3</v>
      </c>
      <c r="E1452">
        <v>4.6989999999999997E-2</v>
      </c>
      <c r="F1452">
        <v>2.5299999999999998</v>
      </c>
      <c r="G1452">
        <v>62699</v>
      </c>
      <c r="H1452">
        <v>2946</v>
      </c>
      <c r="I1452">
        <v>306215</v>
      </c>
      <c r="J1452">
        <v>2113942</v>
      </c>
      <c r="K1452">
        <v>33.72</v>
      </c>
    </row>
    <row r="1453" spans="2:11" hidden="1" x14ac:dyDescent="0.4">
      <c r="B1453">
        <v>1876</v>
      </c>
      <c r="C1453" t="s">
        <v>45</v>
      </c>
      <c r="D1453">
        <v>1.044E-2</v>
      </c>
      <c r="E1453">
        <v>5.0889999999999998E-2</v>
      </c>
      <c r="F1453">
        <v>2.52</v>
      </c>
      <c r="G1453">
        <v>59752</v>
      </c>
      <c r="H1453">
        <v>3041</v>
      </c>
      <c r="I1453">
        <v>291220</v>
      </c>
      <c r="J1453">
        <v>1807727</v>
      </c>
      <c r="K1453">
        <v>30.25</v>
      </c>
    </row>
    <row r="1454" spans="2:11" hidden="1" x14ac:dyDescent="0.4">
      <c r="B1454">
        <v>1876</v>
      </c>
      <c r="C1454" t="s">
        <v>46</v>
      </c>
      <c r="D1454">
        <v>1.225E-2</v>
      </c>
      <c r="E1454">
        <v>5.9470000000000002E-2</v>
      </c>
      <c r="F1454">
        <v>2.54</v>
      </c>
      <c r="G1454">
        <v>56712</v>
      </c>
      <c r="H1454">
        <v>3373</v>
      </c>
      <c r="I1454">
        <v>275278</v>
      </c>
      <c r="J1454">
        <v>1516507</v>
      </c>
      <c r="K1454">
        <v>26.74</v>
      </c>
    </row>
    <row r="1455" spans="2:11" hidden="1" x14ac:dyDescent="0.4">
      <c r="B1455">
        <v>1876</v>
      </c>
      <c r="C1455" t="s">
        <v>47</v>
      </c>
      <c r="D1455">
        <v>1.4829999999999999E-2</v>
      </c>
      <c r="E1455">
        <v>7.1559999999999999E-2</v>
      </c>
      <c r="F1455">
        <v>2.57</v>
      </c>
      <c r="G1455">
        <v>53339</v>
      </c>
      <c r="H1455">
        <v>3817</v>
      </c>
      <c r="I1455">
        <v>257405</v>
      </c>
      <c r="J1455">
        <v>1241229</v>
      </c>
      <c r="K1455">
        <v>23.27</v>
      </c>
    </row>
    <row r="1456" spans="2:11" hidden="1" x14ac:dyDescent="0.4">
      <c r="B1456">
        <v>1876</v>
      </c>
      <c r="C1456" t="s">
        <v>48</v>
      </c>
      <c r="D1456">
        <v>1.9349999999999999E-2</v>
      </c>
      <c r="E1456">
        <v>9.2380000000000004E-2</v>
      </c>
      <c r="F1456">
        <v>2.5499999999999998</v>
      </c>
      <c r="G1456">
        <v>49522</v>
      </c>
      <c r="H1456">
        <v>4575</v>
      </c>
      <c r="I1456">
        <v>236412</v>
      </c>
      <c r="J1456">
        <v>983824</v>
      </c>
      <c r="K1456">
        <v>19.87</v>
      </c>
    </row>
    <row r="1457" spans="2:11" hidden="1" x14ac:dyDescent="0.4">
      <c r="B1457">
        <v>1876</v>
      </c>
      <c r="C1457" t="s">
        <v>49</v>
      </c>
      <c r="D1457">
        <v>2.4629999999999999E-2</v>
      </c>
      <c r="E1457">
        <v>0.11625000000000001</v>
      </c>
      <c r="F1457">
        <v>2.58</v>
      </c>
      <c r="G1457">
        <v>44947</v>
      </c>
      <c r="H1457">
        <v>5225</v>
      </c>
      <c r="I1457">
        <v>212096</v>
      </c>
      <c r="J1457">
        <v>747412</v>
      </c>
      <c r="K1457">
        <v>16.63</v>
      </c>
    </row>
    <row r="1458" spans="2:11" hidden="1" x14ac:dyDescent="0.4">
      <c r="B1458">
        <v>1876</v>
      </c>
      <c r="C1458" t="s">
        <v>50</v>
      </c>
      <c r="D1458">
        <v>3.6159999999999998E-2</v>
      </c>
      <c r="E1458">
        <v>0.16627</v>
      </c>
      <c r="F1458">
        <v>2.58</v>
      </c>
      <c r="G1458">
        <v>39722</v>
      </c>
      <c r="H1458">
        <v>6605</v>
      </c>
      <c r="I1458">
        <v>182630</v>
      </c>
      <c r="J1458">
        <v>535317</v>
      </c>
      <c r="K1458">
        <v>13.48</v>
      </c>
    </row>
    <row r="1459" spans="2:11" hidden="1" x14ac:dyDescent="0.4">
      <c r="B1459">
        <v>1876</v>
      </c>
      <c r="C1459" t="s">
        <v>51</v>
      </c>
      <c r="D1459">
        <v>5.2130000000000003E-2</v>
      </c>
      <c r="E1459">
        <v>0.23114999999999999</v>
      </c>
      <c r="F1459">
        <v>2.5499999999999998</v>
      </c>
      <c r="G1459">
        <v>33117</v>
      </c>
      <c r="H1459">
        <v>7655</v>
      </c>
      <c r="I1459">
        <v>146837</v>
      </c>
      <c r="J1459">
        <v>352687</v>
      </c>
      <c r="K1459">
        <v>10.65</v>
      </c>
    </row>
    <row r="1460" spans="2:11" hidden="1" x14ac:dyDescent="0.4">
      <c r="B1460">
        <v>1876</v>
      </c>
      <c r="C1460" t="s">
        <v>52</v>
      </c>
      <c r="D1460">
        <v>8.1509999999999999E-2</v>
      </c>
      <c r="E1460">
        <v>0.33968999999999999</v>
      </c>
      <c r="F1460">
        <v>2.5499999999999998</v>
      </c>
      <c r="G1460">
        <v>25462</v>
      </c>
      <c r="H1460">
        <v>8649</v>
      </c>
      <c r="I1460">
        <v>106108</v>
      </c>
      <c r="J1460">
        <v>205850</v>
      </c>
      <c r="K1460">
        <v>8.08</v>
      </c>
    </row>
    <row r="1461" spans="2:11" hidden="1" x14ac:dyDescent="0.4">
      <c r="B1461">
        <v>1876</v>
      </c>
      <c r="C1461" t="s">
        <v>53</v>
      </c>
      <c r="D1461">
        <v>0.13561000000000001</v>
      </c>
      <c r="E1461">
        <v>0.50029999999999997</v>
      </c>
      <c r="F1461">
        <v>2.38</v>
      </c>
      <c r="G1461">
        <v>16813</v>
      </c>
      <c r="H1461">
        <v>8412</v>
      </c>
      <c r="I1461">
        <v>62029</v>
      </c>
      <c r="J1461">
        <v>99741</v>
      </c>
      <c r="K1461">
        <v>5.93</v>
      </c>
    </row>
    <row r="1462" spans="2:11" hidden="1" x14ac:dyDescent="0.4">
      <c r="B1462">
        <v>1876</v>
      </c>
      <c r="C1462" t="s">
        <v>54</v>
      </c>
      <c r="D1462">
        <v>0.19303999999999999</v>
      </c>
      <c r="E1462">
        <v>0.63373999999999997</v>
      </c>
      <c r="F1462">
        <v>2.29</v>
      </c>
      <c r="G1462">
        <v>8401</v>
      </c>
      <c r="H1462">
        <v>5324</v>
      </c>
      <c r="I1462">
        <v>27582</v>
      </c>
      <c r="J1462">
        <v>37712</v>
      </c>
      <c r="K1462">
        <v>4.49</v>
      </c>
    </row>
    <row r="1463" spans="2:11" hidden="1" x14ac:dyDescent="0.4">
      <c r="B1463">
        <v>1876</v>
      </c>
      <c r="C1463" t="s">
        <v>55</v>
      </c>
      <c r="D1463">
        <v>0.28943999999999998</v>
      </c>
      <c r="E1463">
        <v>0.77532000000000001</v>
      </c>
      <c r="F1463">
        <v>2.0099999999999998</v>
      </c>
      <c r="G1463">
        <v>3077</v>
      </c>
      <c r="H1463">
        <v>2386</v>
      </c>
      <c r="I1463">
        <v>8242</v>
      </c>
      <c r="J1463">
        <v>10130</v>
      </c>
      <c r="K1463">
        <v>3.29</v>
      </c>
    </row>
    <row r="1464" spans="2:11" hidden="1" x14ac:dyDescent="0.4">
      <c r="B1464">
        <v>1876</v>
      </c>
      <c r="C1464" t="s">
        <v>56</v>
      </c>
      <c r="D1464">
        <v>0.34693000000000002</v>
      </c>
      <c r="E1464">
        <v>0.84067999999999998</v>
      </c>
      <c r="F1464">
        <v>1.93</v>
      </c>
      <c r="G1464">
        <v>691</v>
      </c>
      <c r="H1464">
        <v>581</v>
      </c>
      <c r="I1464">
        <v>1675</v>
      </c>
      <c r="J1464">
        <v>1888</v>
      </c>
      <c r="K1464">
        <v>2.73</v>
      </c>
    </row>
    <row r="1465" spans="2:11" hidden="1" x14ac:dyDescent="0.4">
      <c r="B1465">
        <v>1876</v>
      </c>
      <c r="C1465" t="s">
        <v>57</v>
      </c>
      <c r="D1465">
        <v>0.51143000000000005</v>
      </c>
      <c r="E1465">
        <v>0.93588000000000005</v>
      </c>
      <c r="F1465">
        <v>1.61</v>
      </c>
      <c r="G1465">
        <v>110</v>
      </c>
      <c r="H1465">
        <v>103</v>
      </c>
      <c r="I1465">
        <v>202</v>
      </c>
      <c r="J1465">
        <v>213</v>
      </c>
      <c r="K1465">
        <v>1.93</v>
      </c>
    </row>
    <row r="1466" spans="2:11" hidden="1" x14ac:dyDescent="0.4">
      <c r="B1466">
        <v>1876</v>
      </c>
      <c r="C1466" t="s">
        <v>58</v>
      </c>
      <c r="D1466">
        <v>0.63173000000000001</v>
      </c>
      <c r="E1466">
        <v>0.96721000000000001</v>
      </c>
      <c r="F1466">
        <v>1.41</v>
      </c>
      <c r="G1466">
        <v>7</v>
      </c>
      <c r="H1466">
        <v>7</v>
      </c>
      <c r="I1466">
        <v>11</v>
      </c>
      <c r="J1466">
        <v>11</v>
      </c>
      <c r="K1466">
        <v>1.58</v>
      </c>
    </row>
    <row r="1467" spans="2:11" hidden="1" x14ac:dyDescent="0.4">
      <c r="B1467">
        <v>1876</v>
      </c>
      <c r="C1467" t="s">
        <v>59</v>
      </c>
      <c r="D1467">
        <v>0.73851999999999995</v>
      </c>
      <c r="E1467">
        <v>0.98194999999999999</v>
      </c>
      <c r="F1467">
        <v>1.26</v>
      </c>
      <c r="G1467">
        <v>0</v>
      </c>
      <c r="H1467">
        <v>0</v>
      </c>
      <c r="I1467">
        <v>0</v>
      </c>
      <c r="J1467">
        <v>0</v>
      </c>
      <c r="K1467">
        <v>1.35</v>
      </c>
    </row>
    <row r="1468" spans="2:11" hidden="1" x14ac:dyDescent="0.4">
      <c r="B1468">
        <v>1876</v>
      </c>
      <c r="C1468" t="s">
        <v>60</v>
      </c>
      <c r="D1468">
        <v>0.81433999999999995</v>
      </c>
      <c r="E1468">
        <v>1</v>
      </c>
      <c r="F1468">
        <v>1.23</v>
      </c>
      <c r="G1468">
        <v>0</v>
      </c>
      <c r="H1468">
        <v>0</v>
      </c>
      <c r="I1468">
        <v>0</v>
      </c>
      <c r="J1468">
        <v>0</v>
      </c>
      <c r="K1468">
        <v>1.23</v>
      </c>
    </row>
    <row r="1469" spans="2:11" hidden="1" x14ac:dyDescent="0.4">
      <c r="B1469">
        <v>1877</v>
      </c>
      <c r="C1469">
        <v>0</v>
      </c>
      <c r="D1469">
        <v>0.19116</v>
      </c>
      <c r="E1469">
        <v>0.16857</v>
      </c>
      <c r="F1469">
        <v>0.3</v>
      </c>
      <c r="G1469">
        <v>100000</v>
      </c>
      <c r="H1469">
        <v>16857</v>
      </c>
      <c r="I1469">
        <v>88186</v>
      </c>
      <c r="J1469">
        <v>4332877</v>
      </c>
      <c r="K1469">
        <v>43.33</v>
      </c>
    </row>
    <row r="1470" spans="2:11" hidden="1" x14ac:dyDescent="0.4">
      <c r="B1470">
        <v>1877</v>
      </c>
      <c r="C1470" s="4">
        <v>44287</v>
      </c>
      <c r="D1470">
        <v>2.546E-2</v>
      </c>
      <c r="E1470">
        <v>9.5829999999999999E-2</v>
      </c>
      <c r="F1470">
        <v>1.53</v>
      </c>
      <c r="G1470">
        <v>83143</v>
      </c>
      <c r="H1470">
        <v>7967</v>
      </c>
      <c r="I1470">
        <v>312900</v>
      </c>
      <c r="J1470">
        <v>4244691</v>
      </c>
      <c r="K1470">
        <v>51.05</v>
      </c>
    </row>
    <row r="1471" spans="2:11" hidden="1" x14ac:dyDescent="0.4">
      <c r="B1471">
        <v>1877</v>
      </c>
      <c r="C1471" s="4">
        <v>44444</v>
      </c>
      <c r="D1471">
        <v>6.4099999999999999E-3</v>
      </c>
      <c r="E1471">
        <v>3.1440000000000003E-2</v>
      </c>
      <c r="F1471">
        <v>1.96</v>
      </c>
      <c r="G1471">
        <v>75175</v>
      </c>
      <c r="H1471">
        <v>2363</v>
      </c>
      <c r="I1471">
        <v>368694</v>
      </c>
      <c r="J1471">
        <v>3931791</v>
      </c>
      <c r="K1471">
        <v>52.3</v>
      </c>
    </row>
    <row r="1472" spans="2:11" hidden="1" x14ac:dyDescent="0.4">
      <c r="B1472">
        <v>1877</v>
      </c>
      <c r="C1472" s="5">
        <v>41913</v>
      </c>
      <c r="D1472">
        <v>3.6600000000000001E-3</v>
      </c>
      <c r="E1472">
        <v>1.8149999999999999E-2</v>
      </c>
      <c r="F1472">
        <v>2.5299999999999998</v>
      </c>
      <c r="G1472">
        <v>72812</v>
      </c>
      <c r="H1472">
        <v>1321</v>
      </c>
      <c r="I1472">
        <v>360799</v>
      </c>
      <c r="J1472">
        <v>3563097</v>
      </c>
      <c r="K1472">
        <v>48.94</v>
      </c>
    </row>
    <row r="1473" spans="2:11" hidden="1" x14ac:dyDescent="0.4">
      <c r="B1473">
        <v>1877</v>
      </c>
      <c r="C1473" t="s">
        <v>41</v>
      </c>
      <c r="D1473">
        <v>5.2599999999999999E-3</v>
      </c>
      <c r="E1473">
        <v>2.6009999999999998E-2</v>
      </c>
      <c r="F1473">
        <v>2.78</v>
      </c>
      <c r="G1473">
        <v>71490</v>
      </c>
      <c r="H1473">
        <v>1860</v>
      </c>
      <c r="I1473">
        <v>353330</v>
      </c>
      <c r="J1473">
        <v>3202298</v>
      </c>
      <c r="K1473">
        <v>44.79</v>
      </c>
    </row>
    <row r="1474" spans="2:11" hidden="1" x14ac:dyDescent="0.4">
      <c r="B1474">
        <v>1877</v>
      </c>
      <c r="C1474" t="s">
        <v>42</v>
      </c>
      <c r="D1474">
        <v>9.6699999999999998E-3</v>
      </c>
      <c r="E1474">
        <v>4.7260000000000003E-2</v>
      </c>
      <c r="F1474">
        <v>2.56</v>
      </c>
      <c r="G1474">
        <v>69631</v>
      </c>
      <c r="H1474">
        <v>3291</v>
      </c>
      <c r="I1474">
        <v>340121</v>
      </c>
      <c r="J1474">
        <v>2848968</v>
      </c>
      <c r="K1474">
        <v>40.92</v>
      </c>
    </row>
    <row r="1475" spans="2:11" hidden="1" x14ac:dyDescent="0.4">
      <c r="B1475">
        <v>1877</v>
      </c>
      <c r="C1475" t="s">
        <v>43</v>
      </c>
      <c r="D1475">
        <v>8.6300000000000005E-3</v>
      </c>
      <c r="E1475">
        <v>4.2200000000000001E-2</v>
      </c>
      <c r="F1475">
        <v>2.46</v>
      </c>
      <c r="G1475">
        <v>66340</v>
      </c>
      <c r="H1475">
        <v>2800</v>
      </c>
      <c r="I1475">
        <v>324583</v>
      </c>
      <c r="J1475">
        <v>2508846</v>
      </c>
      <c r="K1475">
        <v>37.82</v>
      </c>
    </row>
    <row r="1476" spans="2:11" hidden="1" x14ac:dyDescent="0.4">
      <c r="B1476">
        <v>1877</v>
      </c>
      <c r="C1476" t="s">
        <v>44</v>
      </c>
      <c r="D1476">
        <v>8.9800000000000001E-3</v>
      </c>
      <c r="E1476">
        <v>4.3929999999999997E-2</v>
      </c>
      <c r="F1476">
        <v>2.52</v>
      </c>
      <c r="G1476">
        <v>63540</v>
      </c>
      <c r="H1476">
        <v>2791</v>
      </c>
      <c r="I1476">
        <v>310774</v>
      </c>
      <c r="J1476">
        <v>2184263</v>
      </c>
      <c r="K1476">
        <v>34.380000000000003</v>
      </c>
    </row>
    <row r="1477" spans="2:11" hidden="1" x14ac:dyDescent="0.4">
      <c r="B1477">
        <v>1877</v>
      </c>
      <c r="C1477" t="s">
        <v>45</v>
      </c>
      <c r="D1477">
        <v>1.004E-2</v>
      </c>
      <c r="E1477">
        <v>4.8980000000000003E-2</v>
      </c>
      <c r="F1477">
        <v>2.54</v>
      </c>
      <c r="G1477">
        <v>60749</v>
      </c>
      <c r="H1477">
        <v>2976</v>
      </c>
      <c r="I1477">
        <v>296440</v>
      </c>
      <c r="J1477">
        <v>1873489</v>
      </c>
      <c r="K1477">
        <v>30.84</v>
      </c>
    </row>
    <row r="1478" spans="2:11" hidden="1" x14ac:dyDescent="0.4">
      <c r="B1478">
        <v>1877</v>
      </c>
      <c r="C1478" t="s">
        <v>46</v>
      </c>
      <c r="D1478">
        <v>1.1679999999999999E-2</v>
      </c>
      <c r="E1478">
        <v>5.6770000000000001E-2</v>
      </c>
      <c r="F1478">
        <v>2.5499999999999998</v>
      </c>
      <c r="G1478">
        <v>57773</v>
      </c>
      <c r="H1478">
        <v>3280</v>
      </c>
      <c r="I1478">
        <v>280817</v>
      </c>
      <c r="J1478">
        <v>1577049</v>
      </c>
      <c r="K1478">
        <v>27.3</v>
      </c>
    </row>
    <row r="1479" spans="2:11" hidden="1" x14ac:dyDescent="0.4">
      <c r="B1479">
        <v>1877</v>
      </c>
      <c r="C1479" t="s">
        <v>47</v>
      </c>
      <c r="D1479">
        <v>1.3950000000000001E-2</v>
      </c>
      <c r="E1479">
        <v>6.7479999999999998E-2</v>
      </c>
      <c r="F1479">
        <v>2.57</v>
      </c>
      <c r="G1479">
        <v>54494</v>
      </c>
      <c r="H1479">
        <v>3677</v>
      </c>
      <c r="I1479">
        <v>263545</v>
      </c>
      <c r="J1479">
        <v>1296232</v>
      </c>
      <c r="K1479">
        <v>23.79</v>
      </c>
    </row>
    <row r="1480" spans="2:11" hidden="1" x14ac:dyDescent="0.4">
      <c r="B1480">
        <v>1877</v>
      </c>
      <c r="C1480" t="s">
        <v>48</v>
      </c>
      <c r="D1480">
        <v>1.8169999999999999E-2</v>
      </c>
      <c r="E1480">
        <v>8.6989999999999998E-2</v>
      </c>
      <c r="F1480">
        <v>2.56</v>
      </c>
      <c r="G1480">
        <v>50816</v>
      </c>
      <c r="H1480">
        <v>4421</v>
      </c>
      <c r="I1480">
        <v>243308</v>
      </c>
      <c r="J1480">
        <v>1032687</v>
      </c>
      <c r="K1480">
        <v>20.32</v>
      </c>
    </row>
    <row r="1481" spans="2:11" hidden="1" x14ac:dyDescent="0.4">
      <c r="B1481">
        <v>1877</v>
      </c>
      <c r="C1481" t="s">
        <v>49</v>
      </c>
      <c r="D1481">
        <v>2.3390000000000001E-2</v>
      </c>
      <c r="E1481">
        <v>0.11073</v>
      </c>
      <c r="F1481">
        <v>2.59</v>
      </c>
      <c r="G1481">
        <v>46396</v>
      </c>
      <c r="H1481">
        <v>5137</v>
      </c>
      <c r="I1481">
        <v>219603</v>
      </c>
      <c r="J1481">
        <v>789379</v>
      </c>
      <c r="K1481">
        <v>17.010000000000002</v>
      </c>
    </row>
    <row r="1482" spans="2:11" hidden="1" x14ac:dyDescent="0.4">
      <c r="B1482">
        <v>1877</v>
      </c>
      <c r="C1482" t="s">
        <v>50</v>
      </c>
      <c r="D1482">
        <v>3.4349999999999999E-2</v>
      </c>
      <c r="E1482">
        <v>0.15858</v>
      </c>
      <c r="F1482">
        <v>2.58</v>
      </c>
      <c r="G1482">
        <v>41258</v>
      </c>
      <c r="H1482">
        <v>6543</v>
      </c>
      <c r="I1482">
        <v>190474</v>
      </c>
      <c r="J1482">
        <v>569776</v>
      </c>
      <c r="K1482">
        <v>13.81</v>
      </c>
    </row>
    <row r="1483" spans="2:11" hidden="1" x14ac:dyDescent="0.4">
      <c r="B1483">
        <v>1877</v>
      </c>
      <c r="C1483" t="s">
        <v>51</v>
      </c>
      <c r="D1483">
        <v>5.006E-2</v>
      </c>
      <c r="E1483">
        <v>0.22313</v>
      </c>
      <c r="F1483">
        <v>2.57</v>
      </c>
      <c r="G1483">
        <v>34716</v>
      </c>
      <c r="H1483">
        <v>7746</v>
      </c>
      <c r="I1483">
        <v>154740</v>
      </c>
      <c r="J1483">
        <v>379302</v>
      </c>
      <c r="K1483">
        <v>10.93</v>
      </c>
    </row>
    <row r="1484" spans="2:11" hidden="1" x14ac:dyDescent="0.4">
      <c r="B1484">
        <v>1877</v>
      </c>
      <c r="C1484" t="s">
        <v>52</v>
      </c>
      <c r="D1484">
        <v>7.8020000000000006E-2</v>
      </c>
      <c r="E1484">
        <v>0.32738</v>
      </c>
      <c r="F1484">
        <v>2.54</v>
      </c>
      <c r="G1484">
        <v>26969</v>
      </c>
      <c r="H1484">
        <v>8829</v>
      </c>
      <c r="I1484">
        <v>113165</v>
      </c>
      <c r="J1484">
        <v>224562</v>
      </c>
      <c r="K1484">
        <v>8.33</v>
      </c>
    </row>
    <row r="1485" spans="2:11" hidden="1" x14ac:dyDescent="0.4">
      <c r="B1485">
        <v>1877</v>
      </c>
      <c r="C1485" t="s">
        <v>53</v>
      </c>
      <c r="D1485">
        <v>0.12784999999999999</v>
      </c>
      <c r="E1485">
        <v>0.47999000000000003</v>
      </c>
      <c r="F1485">
        <v>2.4</v>
      </c>
      <c r="G1485">
        <v>18140</v>
      </c>
      <c r="H1485">
        <v>8707</v>
      </c>
      <c r="I1485">
        <v>68106</v>
      </c>
      <c r="J1485">
        <v>111397</v>
      </c>
      <c r="K1485">
        <v>6.14</v>
      </c>
    </row>
    <row r="1486" spans="2:11" hidden="1" x14ac:dyDescent="0.4">
      <c r="B1486">
        <v>1877</v>
      </c>
      <c r="C1486" t="s">
        <v>54</v>
      </c>
      <c r="D1486">
        <v>0.19011</v>
      </c>
      <c r="E1486">
        <v>0.62917999999999996</v>
      </c>
      <c r="F1486">
        <v>2.31</v>
      </c>
      <c r="G1486">
        <v>9433</v>
      </c>
      <c r="H1486">
        <v>5935</v>
      </c>
      <c r="I1486">
        <v>31220</v>
      </c>
      <c r="J1486">
        <v>43292</v>
      </c>
      <c r="K1486">
        <v>4.59</v>
      </c>
    </row>
    <row r="1487" spans="2:11" hidden="1" x14ac:dyDescent="0.4">
      <c r="B1487">
        <v>1877</v>
      </c>
      <c r="C1487" t="s">
        <v>55</v>
      </c>
      <c r="D1487">
        <v>0.27650999999999998</v>
      </c>
      <c r="E1487">
        <v>0.75507999999999997</v>
      </c>
      <c r="F1487">
        <v>1.99</v>
      </c>
      <c r="G1487">
        <v>3498</v>
      </c>
      <c r="H1487">
        <v>2641</v>
      </c>
      <c r="I1487">
        <v>9552</v>
      </c>
      <c r="J1487">
        <v>12072</v>
      </c>
      <c r="K1487">
        <v>3.45</v>
      </c>
    </row>
    <row r="1488" spans="2:11" hidden="1" x14ac:dyDescent="0.4">
      <c r="B1488">
        <v>1877</v>
      </c>
      <c r="C1488" t="s">
        <v>56</v>
      </c>
      <c r="D1488">
        <v>0.31811</v>
      </c>
      <c r="E1488">
        <v>0.81420000000000003</v>
      </c>
      <c r="F1488">
        <v>2</v>
      </c>
      <c r="G1488">
        <v>857</v>
      </c>
      <c r="H1488">
        <v>698</v>
      </c>
      <c r="I1488">
        <v>2193</v>
      </c>
      <c r="J1488">
        <v>2520</v>
      </c>
      <c r="K1488">
        <v>2.94</v>
      </c>
    </row>
    <row r="1489" spans="2:11" hidden="1" x14ac:dyDescent="0.4">
      <c r="B1489">
        <v>1877</v>
      </c>
      <c r="C1489" t="s">
        <v>57</v>
      </c>
      <c r="D1489">
        <v>0.47955999999999999</v>
      </c>
      <c r="E1489">
        <v>0.92273000000000005</v>
      </c>
      <c r="F1489">
        <v>1.67</v>
      </c>
      <c r="G1489">
        <v>159</v>
      </c>
      <c r="H1489">
        <v>147</v>
      </c>
      <c r="I1489">
        <v>306</v>
      </c>
      <c r="J1489">
        <v>327</v>
      </c>
      <c r="K1489">
        <v>2.0499999999999998</v>
      </c>
    </row>
    <row r="1490" spans="2:11" hidden="1" x14ac:dyDescent="0.4">
      <c r="B1490">
        <v>1877</v>
      </c>
      <c r="C1490" t="s">
        <v>58</v>
      </c>
      <c r="D1490">
        <v>0.59292</v>
      </c>
      <c r="E1490">
        <v>0.95884999999999998</v>
      </c>
      <c r="F1490">
        <v>1.47</v>
      </c>
      <c r="G1490">
        <v>12</v>
      </c>
      <c r="H1490">
        <v>12</v>
      </c>
      <c r="I1490">
        <v>20</v>
      </c>
      <c r="J1490">
        <v>21</v>
      </c>
      <c r="K1490">
        <v>1.68</v>
      </c>
    </row>
    <row r="1491" spans="2:11" hidden="1" x14ac:dyDescent="0.4">
      <c r="B1491">
        <v>1877</v>
      </c>
      <c r="C1491" t="s">
        <v>59</v>
      </c>
      <c r="D1491">
        <v>0.69791999999999998</v>
      </c>
      <c r="E1491">
        <v>0.97711000000000003</v>
      </c>
      <c r="F1491">
        <v>1.32</v>
      </c>
      <c r="G1491">
        <v>1</v>
      </c>
      <c r="H1491">
        <v>0</v>
      </c>
      <c r="I1491">
        <v>1</v>
      </c>
      <c r="J1491">
        <v>1</v>
      </c>
      <c r="K1491">
        <v>1.43</v>
      </c>
    </row>
    <row r="1492" spans="2:11" hidden="1" x14ac:dyDescent="0.4">
      <c r="B1492">
        <v>1877</v>
      </c>
      <c r="C1492" t="s">
        <v>60</v>
      </c>
      <c r="D1492">
        <v>0.77558000000000005</v>
      </c>
      <c r="E1492">
        <v>1</v>
      </c>
      <c r="F1492">
        <v>1.29</v>
      </c>
      <c r="G1492">
        <v>0</v>
      </c>
      <c r="H1492">
        <v>0</v>
      </c>
      <c r="I1492">
        <v>0</v>
      </c>
      <c r="J1492">
        <v>0</v>
      </c>
      <c r="K1492">
        <v>1.29</v>
      </c>
    </row>
    <row r="1493" spans="2:11" hidden="1" x14ac:dyDescent="0.4">
      <c r="B1493">
        <v>1878</v>
      </c>
      <c r="C1493">
        <v>0</v>
      </c>
      <c r="D1493">
        <v>0.20494000000000001</v>
      </c>
      <c r="E1493">
        <v>0.1792</v>
      </c>
      <c r="F1493">
        <v>0.3</v>
      </c>
      <c r="G1493">
        <v>100000</v>
      </c>
      <c r="H1493">
        <v>17920</v>
      </c>
      <c r="I1493">
        <v>87441</v>
      </c>
      <c r="J1493">
        <v>4237017</v>
      </c>
      <c r="K1493">
        <v>42.37</v>
      </c>
    </row>
    <row r="1494" spans="2:11" hidden="1" x14ac:dyDescent="0.4">
      <c r="B1494">
        <v>1878</v>
      </c>
      <c r="C1494" s="4">
        <v>44287</v>
      </c>
      <c r="D1494">
        <v>2.657E-2</v>
      </c>
      <c r="E1494">
        <v>9.9629999999999996E-2</v>
      </c>
      <c r="F1494">
        <v>1.49</v>
      </c>
      <c r="G1494">
        <v>82080</v>
      </c>
      <c r="H1494">
        <v>8177</v>
      </c>
      <c r="I1494">
        <v>307759</v>
      </c>
      <c r="J1494">
        <v>4149577</v>
      </c>
      <c r="K1494">
        <v>50.56</v>
      </c>
    </row>
    <row r="1495" spans="2:11" hidden="1" x14ac:dyDescent="0.4">
      <c r="B1495">
        <v>1878</v>
      </c>
      <c r="C1495" s="4">
        <v>44444</v>
      </c>
      <c r="D1495">
        <v>6.3699999999999998E-3</v>
      </c>
      <c r="E1495">
        <v>3.1269999999999999E-2</v>
      </c>
      <c r="F1495">
        <v>1.99</v>
      </c>
      <c r="G1495">
        <v>73902</v>
      </c>
      <c r="H1495">
        <v>2311</v>
      </c>
      <c r="I1495">
        <v>362557</v>
      </c>
      <c r="J1495">
        <v>3841817</v>
      </c>
      <c r="K1495">
        <v>51.98</v>
      </c>
    </row>
    <row r="1496" spans="2:11" hidden="1" x14ac:dyDescent="0.4">
      <c r="B1496">
        <v>1878</v>
      </c>
      <c r="C1496" s="5">
        <v>41913</v>
      </c>
      <c r="D1496">
        <v>3.7200000000000002E-3</v>
      </c>
      <c r="E1496">
        <v>1.8419999999999999E-2</v>
      </c>
      <c r="F1496">
        <v>2.54</v>
      </c>
      <c r="G1496">
        <v>71592</v>
      </c>
      <c r="H1496">
        <v>1318</v>
      </c>
      <c r="I1496">
        <v>354719</v>
      </c>
      <c r="J1496">
        <v>3479261</v>
      </c>
      <c r="K1496">
        <v>48.6</v>
      </c>
    </row>
    <row r="1497" spans="2:11" hidden="1" x14ac:dyDescent="0.4">
      <c r="B1497">
        <v>1878</v>
      </c>
      <c r="C1497" t="s">
        <v>41</v>
      </c>
      <c r="D1497">
        <v>5.3400000000000001E-3</v>
      </c>
      <c r="E1497">
        <v>2.6360000000000001E-2</v>
      </c>
      <c r="F1497">
        <v>2.75</v>
      </c>
      <c r="G1497">
        <v>70273</v>
      </c>
      <c r="H1497">
        <v>1853</v>
      </c>
      <c r="I1497">
        <v>347196</v>
      </c>
      <c r="J1497">
        <v>3124541</v>
      </c>
      <c r="K1497">
        <v>44.46</v>
      </c>
    </row>
    <row r="1498" spans="2:11" hidden="1" x14ac:dyDescent="0.4">
      <c r="B1498">
        <v>1878</v>
      </c>
      <c r="C1498" t="s">
        <v>42</v>
      </c>
      <c r="D1498">
        <v>9.5300000000000003E-3</v>
      </c>
      <c r="E1498">
        <v>4.6559999999999997E-2</v>
      </c>
      <c r="F1498">
        <v>2.58</v>
      </c>
      <c r="G1498">
        <v>68421</v>
      </c>
      <c r="H1498">
        <v>3185</v>
      </c>
      <c r="I1498">
        <v>334399</v>
      </c>
      <c r="J1498">
        <v>2777345</v>
      </c>
      <c r="K1498">
        <v>40.590000000000003</v>
      </c>
    </row>
    <row r="1499" spans="2:11" hidden="1" x14ac:dyDescent="0.4">
      <c r="B1499">
        <v>1878</v>
      </c>
      <c r="C1499" t="s">
        <v>43</v>
      </c>
      <c r="D1499">
        <v>8.7399999999999995E-3</v>
      </c>
      <c r="E1499">
        <v>4.2770000000000002E-2</v>
      </c>
      <c r="F1499">
        <v>2.4500000000000002</v>
      </c>
      <c r="G1499">
        <v>65236</v>
      </c>
      <c r="H1499">
        <v>2790</v>
      </c>
      <c r="I1499">
        <v>319064</v>
      </c>
      <c r="J1499">
        <v>2442946</v>
      </c>
      <c r="K1499">
        <v>37.450000000000003</v>
      </c>
    </row>
    <row r="1500" spans="2:11" hidden="1" x14ac:dyDescent="0.4">
      <c r="B1500">
        <v>1878</v>
      </c>
      <c r="C1500" t="s">
        <v>44</v>
      </c>
      <c r="D1500">
        <v>9.1299999999999992E-3</v>
      </c>
      <c r="E1500">
        <v>4.4650000000000002E-2</v>
      </c>
      <c r="F1500">
        <v>2.5</v>
      </c>
      <c r="G1500">
        <v>62445</v>
      </c>
      <c r="H1500">
        <v>2788</v>
      </c>
      <c r="I1500">
        <v>305261</v>
      </c>
      <c r="J1500">
        <v>2123882</v>
      </c>
      <c r="K1500">
        <v>34.01</v>
      </c>
    </row>
    <row r="1501" spans="2:11" hidden="1" x14ac:dyDescent="0.4">
      <c r="B1501">
        <v>1878</v>
      </c>
      <c r="C1501" t="s">
        <v>45</v>
      </c>
      <c r="D1501">
        <v>1.004E-2</v>
      </c>
      <c r="E1501">
        <v>4.9009999999999998E-2</v>
      </c>
      <c r="F1501">
        <v>2.5499999999999998</v>
      </c>
      <c r="G1501">
        <v>59657</v>
      </c>
      <c r="H1501">
        <v>2924</v>
      </c>
      <c r="I1501">
        <v>291128</v>
      </c>
      <c r="J1501">
        <v>1818621</v>
      </c>
      <c r="K1501">
        <v>30.48</v>
      </c>
    </row>
    <row r="1502" spans="2:11" hidden="1" x14ac:dyDescent="0.4">
      <c r="B1502">
        <v>1878</v>
      </c>
      <c r="C1502" t="s">
        <v>46</v>
      </c>
      <c r="D1502">
        <v>1.1900000000000001E-2</v>
      </c>
      <c r="E1502">
        <v>5.7799999999999997E-2</v>
      </c>
      <c r="F1502">
        <v>2.54</v>
      </c>
      <c r="G1502">
        <v>56733</v>
      </c>
      <c r="H1502">
        <v>3279</v>
      </c>
      <c r="I1502">
        <v>275614</v>
      </c>
      <c r="J1502">
        <v>1527493</v>
      </c>
      <c r="K1502">
        <v>26.92</v>
      </c>
    </row>
    <row r="1503" spans="2:11" hidden="1" x14ac:dyDescent="0.4">
      <c r="B1503">
        <v>1878</v>
      </c>
      <c r="C1503" t="s">
        <v>47</v>
      </c>
      <c r="D1503">
        <v>1.414E-2</v>
      </c>
      <c r="E1503">
        <v>6.8349999999999994E-2</v>
      </c>
      <c r="F1503">
        <v>2.58</v>
      </c>
      <c r="G1503">
        <v>53454</v>
      </c>
      <c r="H1503">
        <v>3654</v>
      </c>
      <c r="I1503">
        <v>258417</v>
      </c>
      <c r="J1503">
        <v>1251879</v>
      </c>
      <c r="K1503">
        <v>23.42</v>
      </c>
    </row>
    <row r="1504" spans="2:11" hidden="1" x14ac:dyDescent="0.4">
      <c r="B1504">
        <v>1878</v>
      </c>
      <c r="C1504" t="s">
        <v>48</v>
      </c>
      <c r="D1504">
        <v>1.8759999999999999E-2</v>
      </c>
      <c r="E1504">
        <v>8.9700000000000002E-2</v>
      </c>
      <c r="F1504">
        <v>2.57</v>
      </c>
      <c r="G1504">
        <v>49800</v>
      </c>
      <c r="H1504">
        <v>4467</v>
      </c>
      <c r="I1504">
        <v>238125</v>
      </c>
      <c r="J1504">
        <v>993462</v>
      </c>
      <c r="K1504">
        <v>19.95</v>
      </c>
    </row>
    <row r="1505" spans="2:11" hidden="1" x14ac:dyDescent="0.4">
      <c r="B1505">
        <v>1878</v>
      </c>
      <c r="C1505" t="s">
        <v>49</v>
      </c>
      <c r="D1505">
        <v>2.4E-2</v>
      </c>
      <c r="E1505">
        <v>0.11342000000000001</v>
      </c>
      <c r="F1505">
        <v>2.58</v>
      </c>
      <c r="G1505">
        <v>45333</v>
      </c>
      <c r="H1505">
        <v>5142</v>
      </c>
      <c r="I1505">
        <v>214242</v>
      </c>
      <c r="J1505">
        <v>755337</v>
      </c>
      <c r="K1505">
        <v>16.66</v>
      </c>
    </row>
    <row r="1506" spans="2:11" hidden="1" x14ac:dyDescent="0.4">
      <c r="B1506">
        <v>1878</v>
      </c>
      <c r="C1506" t="s">
        <v>50</v>
      </c>
      <c r="D1506">
        <v>3.5290000000000002E-2</v>
      </c>
      <c r="E1506">
        <v>0.16256000000000001</v>
      </c>
      <c r="F1506">
        <v>2.58</v>
      </c>
      <c r="G1506">
        <v>40192</v>
      </c>
      <c r="H1506">
        <v>6533</v>
      </c>
      <c r="I1506">
        <v>185159</v>
      </c>
      <c r="J1506">
        <v>541095</v>
      </c>
      <c r="K1506">
        <v>13.46</v>
      </c>
    </row>
    <row r="1507" spans="2:11" hidden="1" x14ac:dyDescent="0.4">
      <c r="B1507">
        <v>1878</v>
      </c>
      <c r="C1507" t="s">
        <v>51</v>
      </c>
      <c r="D1507">
        <v>5.212E-2</v>
      </c>
      <c r="E1507">
        <v>0.23133000000000001</v>
      </c>
      <c r="F1507">
        <v>2.57</v>
      </c>
      <c r="G1507">
        <v>33658</v>
      </c>
      <c r="H1507">
        <v>7786</v>
      </c>
      <c r="I1507">
        <v>149401</v>
      </c>
      <c r="J1507">
        <v>355936</v>
      </c>
      <c r="K1507">
        <v>10.58</v>
      </c>
    </row>
    <row r="1508" spans="2:11" hidden="1" x14ac:dyDescent="0.4">
      <c r="B1508">
        <v>1878</v>
      </c>
      <c r="C1508" t="s">
        <v>52</v>
      </c>
      <c r="D1508">
        <v>8.3299999999999999E-2</v>
      </c>
      <c r="E1508">
        <v>0.34533000000000003</v>
      </c>
      <c r="F1508">
        <v>2.5299999999999998</v>
      </c>
      <c r="G1508">
        <v>25872</v>
      </c>
      <c r="H1508">
        <v>8935</v>
      </c>
      <c r="I1508">
        <v>107254</v>
      </c>
      <c r="J1508">
        <v>206534</v>
      </c>
      <c r="K1508">
        <v>7.98</v>
      </c>
    </row>
    <row r="1509" spans="2:11" hidden="1" x14ac:dyDescent="0.4">
      <c r="B1509">
        <v>1878</v>
      </c>
      <c r="C1509" t="s">
        <v>53</v>
      </c>
      <c r="D1509">
        <v>0.13474</v>
      </c>
      <c r="E1509">
        <v>0.49895</v>
      </c>
      <c r="F1509">
        <v>2.4</v>
      </c>
      <c r="G1509">
        <v>16938</v>
      </c>
      <c r="H1509">
        <v>8451</v>
      </c>
      <c r="I1509">
        <v>62720</v>
      </c>
      <c r="J1509">
        <v>99281</v>
      </c>
      <c r="K1509">
        <v>5.86</v>
      </c>
    </row>
    <row r="1510" spans="2:11" hidden="1" x14ac:dyDescent="0.4">
      <c r="B1510">
        <v>1878</v>
      </c>
      <c r="C1510" t="s">
        <v>54</v>
      </c>
      <c r="D1510">
        <v>0.20523</v>
      </c>
      <c r="E1510">
        <v>0.65873000000000004</v>
      </c>
      <c r="F1510">
        <v>2.2799999999999998</v>
      </c>
      <c r="G1510">
        <v>8487</v>
      </c>
      <c r="H1510">
        <v>5590</v>
      </c>
      <c r="I1510">
        <v>27239</v>
      </c>
      <c r="J1510">
        <v>36561</v>
      </c>
      <c r="K1510">
        <v>4.3099999999999996</v>
      </c>
    </row>
    <row r="1511" spans="2:11" hidden="1" x14ac:dyDescent="0.4">
      <c r="B1511">
        <v>1878</v>
      </c>
      <c r="C1511" t="s">
        <v>55</v>
      </c>
      <c r="D1511">
        <v>0.29829</v>
      </c>
      <c r="E1511">
        <v>0.78251999999999999</v>
      </c>
      <c r="F1511">
        <v>1.96</v>
      </c>
      <c r="G1511">
        <v>2896</v>
      </c>
      <c r="H1511">
        <v>2266</v>
      </c>
      <c r="I1511">
        <v>7598</v>
      </c>
      <c r="J1511">
        <v>9321</v>
      </c>
      <c r="K1511">
        <v>3.22</v>
      </c>
    </row>
    <row r="1512" spans="2:11" hidden="1" x14ac:dyDescent="0.4">
      <c r="B1512">
        <v>1878</v>
      </c>
      <c r="C1512" t="s">
        <v>56</v>
      </c>
      <c r="D1512">
        <v>0.34661999999999998</v>
      </c>
      <c r="E1512">
        <v>0.83670999999999995</v>
      </c>
      <c r="F1512">
        <v>1.91</v>
      </c>
      <c r="G1512">
        <v>630</v>
      </c>
      <c r="H1512">
        <v>527</v>
      </c>
      <c r="I1512">
        <v>1520</v>
      </c>
      <c r="J1512">
        <v>1724</v>
      </c>
      <c r="K1512">
        <v>2.74</v>
      </c>
    </row>
    <row r="1513" spans="2:11" hidden="1" x14ac:dyDescent="0.4">
      <c r="B1513">
        <v>1878</v>
      </c>
      <c r="C1513" t="s">
        <v>57</v>
      </c>
      <c r="D1513">
        <v>0.49975000000000003</v>
      </c>
      <c r="E1513">
        <v>0.93079999999999996</v>
      </c>
      <c r="F1513">
        <v>1.63</v>
      </c>
      <c r="G1513">
        <v>103</v>
      </c>
      <c r="H1513">
        <v>96</v>
      </c>
      <c r="I1513">
        <v>192</v>
      </c>
      <c r="J1513">
        <v>203</v>
      </c>
      <c r="K1513">
        <v>1.98</v>
      </c>
    </row>
    <row r="1514" spans="2:11" hidden="1" x14ac:dyDescent="0.4">
      <c r="B1514">
        <v>1878</v>
      </c>
      <c r="C1514" t="s">
        <v>58</v>
      </c>
      <c r="D1514">
        <v>0.61097999999999997</v>
      </c>
      <c r="E1514">
        <v>0.96272000000000002</v>
      </c>
      <c r="F1514">
        <v>1.44</v>
      </c>
      <c r="G1514">
        <v>7</v>
      </c>
      <c r="H1514">
        <v>7</v>
      </c>
      <c r="I1514">
        <v>11</v>
      </c>
      <c r="J1514">
        <v>12</v>
      </c>
      <c r="K1514">
        <v>1.63</v>
      </c>
    </row>
    <row r="1515" spans="2:11" hidden="1" x14ac:dyDescent="0.4">
      <c r="B1515">
        <v>1878</v>
      </c>
      <c r="C1515" t="s">
        <v>59</v>
      </c>
      <c r="D1515">
        <v>0.71245999999999998</v>
      </c>
      <c r="E1515">
        <v>0.97887000000000002</v>
      </c>
      <c r="F1515">
        <v>1.3</v>
      </c>
      <c r="G1515">
        <v>0</v>
      </c>
      <c r="H1515">
        <v>0</v>
      </c>
      <c r="I1515">
        <v>0</v>
      </c>
      <c r="J1515">
        <v>0</v>
      </c>
      <c r="K1515">
        <v>1.4</v>
      </c>
    </row>
    <row r="1516" spans="2:11" hidden="1" x14ac:dyDescent="0.4">
      <c r="B1516">
        <v>1878</v>
      </c>
      <c r="C1516" t="s">
        <v>60</v>
      </c>
      <c r="D1516">
        <v>0.78690000000000004</v>
      </c>
      <c r="E1516">
        <v>1</v>
      </c>
      <c r="F1516">
        <v>1.27</v>
      </c>
      <c r="G1516">
        <v>0</v>
      </c>
      <c r="H1516">
        <v>0</v>
      </c>
      <c r="I1516">
        <v>0</v>
      </c>
      <c r="J1516">
        <v>0</v>
      </c>
      <c r="K1516">
        <v>1.27</v>
      </c>
    </row>
    <row r="1517" spans="2:11" hidden="1" x14ac:dyDescent="0.4">
      <c r="B1517">
        <v>1879</v>
      </c>
      <c r="C1517">
        <v>0</v>
      </c>
      <c r="D1517">
        <v>0.19234999999999999</v>
      </c>
      <c r="E1517">
        <v>0.16950000000000001</v>
      </c>
      <c r="F1517">
        <v>0.3</v>
      </c>
      <c r="G1517">
        <v>100000</v>
      </c>
      <c r="H1517">
        <v>16950</v>
      </c>
      <c r="I1517">
        <v>88121</v>
      </c>
      <c r="J1517">
        <v>4292495</v>
      </c>
      <c r="K1517">
        <v>42.92</v>
      </c>
    </row>
    <row r="1518" spans="2:11" hidden="1" x14ac:dyDescent="0.4">
      <c r="B1518">
        <v>1879</v>
      </c>
      <c r="C1518" s="4">
        <v>44287</v>
      </c>
      <c r="D1518">
        <v>2.4899999999999999E-2</v>
      </c>
      <c r="E1518">
        <v>9.3700000000000006E-2</v>
      </c>
      <c r="F1518">
        <v>1.48</v>
      </c>
      <c r="G1518">
        <v>83050</v>
      </c>
      <c r="H1518">
        <v>7781</v>
      </c>
      <c r="I1518">
        <v>312564</v>
      </c>
      <c r="J1518">
        <v>4204375</v>
      </c>
      <c r="K1518">
        <v>50.62</v>
      </c>
    </row>
    <row r="1519" spans="2:11" hidden="1" x14ac:dyDescent="0.4">
      <c r="B1519">
        <v>1879</v>
      </c>
      <c r="C1519" s="4">
        <v>44444</v>
      </c>
      <c r="D1519">
        <v>6.0400000000000002E-3</v>
      </c>
      <c r="E1519">
        <v>2.9669999999999998E-2</v>
      </c>
      <c r="F1519">
        <v>2.0499999999999998</v>
      </c>
      <c r="G1519">
        <v>75269</v>
      </c>
      <c r="H1519">
        <v>2233</v>
      </c>
      <c r="I1519">
        <v>369744</v>
      </c>
      <c r="J1519">
        <v>3891811</v>
      </c>
      <c r="K1519">
        <v>51.71</v>
      </c>
    </row>
    <row r="1520" spans="2:11" hidden="1" x14ac:dyDescent="0.4">
      <c r="B1520">
        <v>1879</v>
      </c>
      <c r="C1520" s="5">
        <v>41913</v>
      </c>
      <c r="D1520">
        <v>3.7499999999999999E-3</v>
      </c>
      <c r="E1520">
        <v>1.8579999999999999E-2</v>
      </c>
      <c r="F1520">
        <v>2.54</v>
      </c>
      <c r="G1520">
        <v>73035</v>
      </c>
      <c r="H1520">
        <v>1357</v>
      </c>
      <c r="I1520">
        <v>361836</v>
      </c>
      <c r="J1520">
        <v>3522067</v>
      </c>
      <c r="K1520">
        <v>48.22</v>
      </c>
    </row>
    <row r="1521" spans="2:11" hidden="1" x14ac:dyDescent="0.4">
      <c r="B1521">
        <v>1879</v>
      </c>
      <c r="C1521" t="s">
        <v>41</v>
      </c>
      <c r="D1521">
        <v>5.45E-3</v>
      </c>
      <c r="E1521">
        <v>2.6890000000000001E-2</v>
      </c>
      <c r="F1521">
        <v>2.73</v>
      </c>
      <c r="G1521">
        <v>71678</v>
      </c>
      <c r="H1521">
        <v>1928</v>
      </c>
      <c r="I1521">
        <v>354007</v>
      </c>
      <c r="J1521">
        <v>3160231</v>
      </c>
      <c r="K1521">
        <v>44.09</v>
      </c>
    </row>
    <row r="1522" spans="2:11" hidden="1" x14ac:dyDescent="0.4">
      <c r="B1522">
        <v>1879</v>
      </c>
      <c r="C1522" t="s">
        <v>42</v>
      </c>
      <c r="D1522">
        <v>9.4800000000000006E-3</v>
      </c>
      <c r="E1522">
        <v>4.6359999999999998E-2</v>
      </c>
      <c r="F1522">
        <v>2.59</v>
      </c>
      <c r="G1522">
        <v>69751</v>
      </c>
      <c r="H1522">
        <v>3234</v>
      </c>
      <c r="I1522">
        <v>340952</v>
      </c>
      <c r="J1522">
        <v>2806224</v>
      </c>
      <c r="K1522">
        <v>40.229999999999997</v>
      </c>
    </row>
    <row r="1523" spans="2:11" hidden="1" x14ac:dyDescent="0.4">
      <c r="B1523">
        <v>1879</v>
      </c>
      <c r="C1523" t="s">
        <v>43</v>
      </c>
      <c r="D1523">
        <v>8.8000000000000005E-3</v>
      </c>
      <c r="E1523">
        <v>4.301E-2</v>
      </c>
      <c r="F1523">
        <v>2.44</v>
      </c>
      <c r="G1523">
        <v>66517</v>
      </c>
      <c r="H1523">
        <v>2861</v>
      </c>
      <c r="I1523">
        <v>325254</v>
      </c>
      <c r="J1523">
        <v>2465271</v>
      </c>
      <c r="K1523">
        <v>37.06</v>
      </c>
    </row>
    <row r="1524" spans="2:11" hidden="1" x14ac:dyDescent="0.4">
      <c r="B1524">
        <v>1879</v>
      </c>
      <c r="C1524" t="s">
        <v>44</v>
      </c>
      <c r="D1524">
        <v>9.4199999999999996E-3</v>
      </c>
      <c r="E1524">
        <v>4.6010000000000002E-2</v>
      </c>
      <c r="F1524">
        <v>2.5</v>
      </c>
      <c r="G1524">
        <v>63656</v>
      </c>
      <c r="H1524">
        <v>2929</v>
      </c>
      <c r="I1524">
        <v>310949</v>
      </c>
      <c r="J1524">
        <v>2140017</v>
      </c>
      <c r="K1524">
        <v>33.619999999999997</v>
      </c>
    </row>
    <row r="1525" spans="2:11" hidden="1" x14ac:dyDescent="0.4">
      <c r="B1525">
        <v>1879</v>
      </c>
      <c r="C1525" t="s">
        <v>45</v>
      </c>
      <c r="D1525">
        <v>1.0070000000000001E-2</v>
      </c>
      <c r="E1525">
        <v>4.9149999999999999E-2</v>
      </c>
      <c r="F1525">
        <v>2.54</v>
      </c>
      <c r="G1525">
        <v>60727</v>
      </c>
      <c r="H1525">
        <v>2985</v>
      </c>
      <c r="I1525">
        <v>296305</v>
      </c>
      <c r="J1525">
        <v>1829068</v>
      </c>
      <c r="K1525">
        <v>30.12</v>
      </c>
    </row>
    <row r="1526" spans="2:11" hidden="1" x14ac:dyDescent="0.4">
      <c r="B1526">
        <v>1879</v>
      </c>
      <c r="C1526" t="s">
        <v>46</v>
      </c>
      <c r="D1526">
        <v>1.2070000000000001E-2</v>
      </c>
      <c r="E1526">
        <v>5.8630000000000002E-2</v>
      </c>
      <c r="F1526">
        <v>2.54</v>
      </c>
      <c r="G1526">
        <v>57742</v>
      </c>
      <c r="H1526">
        <v>3385</v>
      </c>
      <c r="I1526">
        <v>280372</v>
      </c>
      <c r="J1526">
        <v>1532763</v>
      </c>
      <c r="K1526">
        <v>26.54</v>
      </c>
    </row>
    <row r="1527" spans="2:11" hidden="1" x14ac:dyDescent="0.4">
      <c r="B1527">
        <v>1879</v>
      </c>
      <c r="C1527" t="s">
        <v>47</v>
      </c>
      <c r="D1527">
        <v>1.4200000000000001E-2</v>
      </c>
      <c r="E1527">
        <v>6.8659999999999999E-2</v>
      </c>
      <c r="F1527">
        <v>2.57</v>
      </c>
      <c r="G1527">
        <v>54357</v>
      </c>
      <c r="H1527">
        <v>3732</v>
      </c>
      <c r="I1527">
        <v>262733</v>
      </c>
      <c r="J1527">
        <v>1252391</v>
      </c>
      <c r="K1527">
        <v>23.04</v>
      </c>
    </row>
    <row r="1528" spans="2:11" hidden="1" x14ac:dyDescent="0.4">
      <c r="B1528">
        <v>1879</v>
      </c>
      <c r="C1528" t="s">
        <v>48</v>
      </c>
      <c r="D1528">
        <v>1.9349999999999999E-2</v>
      </c>
      <c r="E1528">
        <v>9.239E-2</v>
      </c>
      <c r="F1528">
        <v>2.57</v>
      </c>
      <c r="G1528">
        <v>50625</v>
      </c>
      <c r="H1528">
        <v>4677</v>
      </c>
      <c r="I1528">
        <v>241780</v>
      </c>
      <c r="J1528">
        <v>989658</v>
      </c>
      <c r="K1528">
        <v>19.55</v>
      </c>
    </row>
    <row r="1529" spans="2:11" hidden="1" x14ac:dyDescent="0.4">
      <c r="B1529">
        <v>1879</v>
      </c>
      <c r="C1529" t="s">
        <v>49</v>
      </c>
      <c r="D1529">
        <v>2.5329999999999998E-2</v>
      </c>
      <c r="E1529">
        <v>0.11933000000000001</v>
      </c>
      <c r="F1529">
        <v>2.58</v>
      </c>
      <c r="G1529">
        <v>45948</v>
      </c>
      <c r="H1529">
        <v>5483</v>
      </c>
      <c r="I1529">
        <v>216455</v>
      </c>
      <c r="J1529">
        <v>747878</v>
      </c>
      <c r="K1529">
        <v>16.28</v>
      </c>
    </row>
    <row r="1530" spans="2:11" hidden="1" x14ac:dyDescent="0.4">
      <c r="B1530">
        <v>1879</v>
      </c>
      <c r="C1530" t="s">
        <v>50</v>
      </c>
      <c r="D1530">
        <v>3.7150000000000002E-2</v>
      </c>
      <c r="E1530">
        <v>0.17038</v>
      </c>
      <c r="F1530">
        <v>2.57</v>
      </c>
      <c r="G1530">
        <v>40465</v>
      </c>
      <c r="H1530">
        <v>6894</v>
      </c>
      <c r="I1530">
        <v>185603</v>
      </c>
      <c r="J1530">
        <v>531422</v>
      </c>
      <c r="K1530">
        <v>13.13</v>
      </c>
    </row>
    <row r="1531" spans="2:11" hidden="1" x14ac:dyDescent="0.4">
      <c r="B1531">
        <v>1879</v>
      </c>
      <c r="C1531" t="s">
        <v>51</v>
      </c>
      <c r="D1531">
        <v>5.441E-2</v>
      </c>
      <c r="E1531">
        <v>0.24026</v>
      </c>
      <c r="F1531">
        <v>2.57</v>
      </c>
      <c r="G1531">
        <v>33570</v>
      </c>
      <c r="H1531">
        <v>8066</v>
      </c>
      <c r="I1531">
        <v>148230</v>
      </c>
      <c r="J1531">
        <v>345819</v>
      </c>
      <c r="K1531">
        <v>10.3</v>
      </c>
    </row>
    <row r="1532" spans="2:11" hidden="1" x14ac:dyDescent="0.4">
      <c r="B1532">
        <v>1879</v>
      </c>
      <c r="C1532" t="s">
        <v>52</v>
      </c>
      <c r="D1532">
        <v>8.727E-2</v>
      </c>
      <c r="E1532">
        <v>0.35838999999999999</v>
      </c>
      <c r="F1532">
        <v>2.5099999999999998</v>
      </c>
      <c r="G1532">
        <v>25505</v>
      </c>
      <c r="H1532">
        <v>9141</v>
      </c>
      <c r="I1532">
        <v>104738</v>
      </c>
      <c r="J1532">
        <v>197589</v>
      </c>
      <c r="K1532">
        <v>7.75</v>
      </c>
    </row>
    <row r="1533" spans="2:11" hidden="1" x14ac:dyDescent="0.4">
      <c r="B1533">
        <v>1879</v>
      </c>
      <c r="C1533" t="s">
        <v>53</v>
      </c>
      <c r="D1533">
        <v>0.13841999999999999</v>
      </c>
      <c r="E1533">
        <v>0.50919999999999999</v>
      </c>
      <c r="F1533">
        <v>2.41</v>
      </c>
      <c r="G1533">
        <v>16364</v>
      </c>
      <c r="H1533">
        <v>8333</v>
      </c>
      <c r="I1533">
        <v>60198</v>
      </c>
      <c r="J1533">
        <v>92852</v>
      </c>
      <c r="K1533">
        <v>5.67</v>
      </c>
    </row>
    <row r="1534" spans="2:11" hidden="1" x14ac:dyDescent="0.4">
      <c r="B1534">
        <v>1879</v>
      </c>
      <c r="C1534" t="s">
        <v>54</v>
      </c>
      <c r="D1534">
        <v>0.22153999999999999</v>
      </c>
      <c r="E1534">
        <v>0.68813000000000002</v>
      </c>
      <c r="F1534">
        <v>2.25</v>
      </c>
      <c r="G1534">
        <v>8031</v>
      </c>
      <c r="H1534">
        <v>5527</v>
      </c>
      <c r="I1534">
        <v>24946</v>
      </c>
      <c r="J1534">
        <v>32654</v>
      </c>
      <c r="K1534">
        <v>4.07</v>
      </c>
    </row>
    <row r="1535" spans="2:11" hidden="1" x14ac:dyDescent="0.4">
      <c r="B1535">
        <v>1879</v>
      </c>
      <c r="C1535" t="s">
        <v>55</v>
      </c>
      <c r="D1535">
        <v>0.31314999999999998</v>
      </c>
      <c r="E1535">
        <v>0.79842000000000002</v>
      </c>
      <c r="F1535">
        <v>1.93</v>
      </c>
      <c r="G1535">
        <v>2505</v>
      </c>
      <c r="H1535">
        <v>2000</v>
      </c>
      <c r="I1535">
        <v>6386</v>
      </c>
      <c r="J1535">
        <v>7708</v>
      </c>
      <c r="K1535">
        <v>3.08</v>
      </c>
    </row>
    <row r="1536" spans="2:11" hidden="1" x14ac:dyDescent="0.4">
      <c r="B1536">
        <v>1879</v>
      </c>
      <c r="C1536" t="s">
        <v>56</v>
      </c>
      <c r="D1536">
        <v>0.36485000000000001</v>
      </c>
      <c r="E1536">
        <v>0.85009000000000001</v>
      </c>
      <c r="F1536">
        <v>1.86</v>
      </c>
      <c r="G1536">
        <v>505</v>
      </c>
      <c r="H1536">
        <v>429</v>
      </c>
      <c r="I1536">
        <v>1176</v>
      </c>
      <c r="J1536">
        <v>1322</v>
      </c>
      <c r="K1536">
        <v>2.62</v>
      </c>
    </row>
    <row r="1537" spans="2:11" hidden="1" x14ac:dyDescent="0.4">
      <c r="B1537">
        <v>1879</v>
      </c>
      <c r="C1537" t="s">
        <v>57</v>
      </c>
      <c r="D1537">
        <v>0.51561000000000001</v>
      </c>
      <c r="E1537">
        <v>0.93642999999999998</v>
      </c>
      <c r="F1537">
        <v>1.6</v>
      </c>
      <c r="G1537">
        <v>76</v>
      </c>
      <c r="H1537">
        <v>71</v>
      </c>
      <c r="I1537">
        <v>137</v>
      </c>
      <c r="J1537">
        <v>145</v>
      </c>
      <c r="K1537">
        <v>1.92</v>
      </c>
    </row>
    <row r="1538" spans="2:11" hidden="1" x14ac:dyDescent="0.4">
      <c r="B1538">
        <v>1879</v>
      </c>
      <c r="C1538" t="s">
        <v>58</v>
      </c>
      <c r="D1538">
        <v>0.62351000000000001</v>
      </c>
      <c r="E1538">
        <v>0.96511999999999998</v>
      </c>
      <c r="F1538">
        <v>1.42</v>
      </c>
      <c r="G1538">
        <v>5</v>
      </c>
      <c r="H1538">
        <v>5</v>
      </c>
      <c r="I1538">
        <v>7</v>
      </c>
      <c r="J1538">
        <v>8</v>
      </c>
      <c r="K1538">
        <v>1.6</v>
      </c>
    </row>
    <row r="1539" spans="2:11" hidden="1" x14ac:dyDescent="0.4">
      <c r="B1539">
        <v>1879</v>
      </c>
      <c r="C1539" t="s">
        <v>59</v>
      </c>
      <c r="D1539">
        <v>0.72106000000000003</v>
      </c>
      <c r="E1539">
        <v>0.9798</v>
      </c>
      <c r="F1539">
        <v>1.28</v>
      </c>
      <c r="G1539">
        <v>0</v>
      </c>
      <c r="H1539">
        <v>0</v>
      </c>
      <c r="I1539">
        <v>0</v>
      </c>
      <c r="J1539">
        <v>0</v>
      </c>
      <c r="K1539">
        <v>1.38</v>
      </c>
    </row>
    <row r="1540" spans="2:11" hidden="1" x14ac:dyDescent="0.4">
      <c r="B1540">
        <v>1879</v>
      </c>
      <c r="C1540" t="s">
        <v>60</v>
      </c>
      <c r="D1540">
        <v>0.79244000000000003</v>
      </c>
      <c r="E1540">
        <v>1</v>
      </c>
      <c r="F1540">
        <v>1.26</v>
      </c>
      <c r="G1540">
        <v>0</v>
      </c>
      <c r="H1540">
        <v>0</v>
      </c>
      <c r="I1540">
        <v>0</v>
      </c>
      <c r="J1540">
        <v>0</v>
      </c>
      <c r="K1540">
        <v>1.26</v>
      </c>
    </row>
    <row r="1541" spans="2:11" hidden="1" x14ac:dyDescent="0.4">
      <c r="B1541">
        <v>1880</v>
      </c>
      <c r="C1541">
        <v>0</v>
      </c>
      <c r="D1541">
        <v>0.20269999999999999</v>
      </c>
      <c r="E1541">
        <v>0.17749000000000001</v>
      </c>
      <c r="F1541">
        <v>0.3</v>
      </c>
      <c r="G1541">
        <v>100000</v>
      </c>
      <c r="H1541">
        <v>17749</v>
      </c>
      <c r="I1541">
        <v>87561</v>
      </c>
      <c r="J1541">
        <v>4183575</v>
      </c>
      <c r="K1541">
        <v>41.84</v>
      </c>
    </row>
    <row r="1542" spans="2:11" hidden="1" x14ac:dyDescent="0.4">
      <c r="B1542">
        <v>1880</v>
      </c>
      <c r="C1542" s="4">
        <v>44287</v>
      </c>
      <c r="D1542">
        <v>2.903E-2</v>
      </c>
      <c r="E1542">
        <v>0.10818</v>
      </c>
      <c r="F1542">
        <v>1.48</v>
      </c>
      <c r="G1542">
        <v>82251</v>
      </c>
      <c r="H1542">
        <v>8898</v>
      </c>
      <c r="I1542">
        <v>306563</v>
      </c>
      <c r="J1542">
        <v>4096014</v>
      </c>
      <c r="K1542">
        <v>49.8</v>
      </c>
    </row>
    <row r="1543" spans="2:11" hidden="1" x14ac:dyDescent="0.4">
      <c r="B1543">
        <v>1880</v>
      </c>
      <c r="C1543" s="4">
        <v>44444</v>
      </c>
      <c r="D1543">
        <v>6.3200000000000001E-3</v>
      </c>
      <c r="E1543">
        <v>3.1029999999999999E-2</v>
      </c>
      <c r="F1543">
        <v>2.0099999999999998</v>
      </c>
      <c r="G1543">
        <v>73353</v>
      </c>
      <c r="H1543">
        <v>2276</v>
      </c>
      <c r="I1543">
        <v>359962</v>
      </c>
      <c r="J1543">
        <v>3789451</v>
      </c>
      <c r="K1543">
        <v>51.66</v>
      </c>
    </row>
    <row r="1544" spans="2:11" hidden="1" x14ac:dyDescent="0.4">
      <c r="B1544">
        <v>1880</v>
      </c>
      <c r="C1544" s="5">
        <v>41913</v>
      </c>
      <c r="D1544">
        <v>3.7399999999999998E-3</v>
      </c>
      <c r="E1544">
        <v>1.8530000000000001E-2</v>
      </c>
      <c r="F1544">
        <v>2.54</v>
      </c>
      <c r="G1544">
        <v>71077</v>
      </c>
      <c r="H1544">
        <v>1317</v>
      </c>
      <c r="I1544">
        <v>352144</v>
      </c>
      <c r="J1544">
        <v>3429488</v>
      </c>
      <c r="K1544">
        <v>48.25</v>
      </c>
    </row>
    <row r="1545" spans="2:11" hidden="1" x14ac:dyDescent="0.4">
      <c r="B1545">
        <v>1880</v>
      </c>
      <c r="C1545" t="s">
        <v>41</v>
      </c>
      <c r="D1545">
        <v>5.6299999999999996E-3</v>
      </c>
      <c r="E1545">
        <v>2.7810000000000001E-2</v>
      </c>
      <c r="F1545">
        <v>2.76</v>
      </c>
      <c r="G1545">
        <v>69760</v>
      </c>
      <c r="H1545">
        <v>1940</v>
      </c>
      <c r="I1545">
        <v>344453</v>
      </c>
      <c r="J1545">
        <v>3077344</v>
      </c>
      <c r="K1545">
        <v>44.11</v>
      </c>
    </row>
    <row r="1546" spans="2:11" hidden="1" x14ac:dyDescent="0.4">
      <c r="B1546">
        <v>1880</v>
      </c>
      <c r="C1546" t="s">
        <v>42</v>
      </c>
      <c r="D1546">
        <v>1.026E-2</v>
      </c>
      <c r="E1546">
        <v>5.0049999999999997E-2</v>
      </c>
      <c r="F1546">
        <v>2.58</v>
      </c>
      <c r="G1546">
        <v>67820</v>
      </c>
      <c r="H1546">
        <v>3394</v>
      </c>
      <c r="I1546">
        <v>330887</v>
      </c>
      <c r="J1546">
        <v>2732891</v>
      </c>
      <c r="K1546">
        <v>40.299999999999997</v>
      </c>
    </row>
    <row r="1547" spans="2:11" hidden="1" x14ac:dyDescent="0.4">
      <c r="B1547">
        <v>1880</v>
      </c>
      <c r="C1547" t="s">
        <v>43</v>
      </c>
      <c r="D1547">
        <v>8.9800000000000001E-3</v>
      </c>
      <c r="E1547">
        <v>4.385E-2</v>
      </c>
      <c r="F1547">
        <v>2.38</v>
      </c>
      <c r="G1547">
        <v>64426</v>
      </c>
      <c r="H1547">
        <v>2825</v>
      </c>
      <c r="I1547">
        <v>314726</v>
      </c>
      <c r="J1547">
        <v>2402004</v>
      </c>
      <c r="K1547">
        <v>37.28</v>
      </c>
    </row>
    <row r="1548" spans="2:11" hidden="1" x14ac:dyDescent="0.4">
      <c r="B1548">
        <v>1880</v>
      </c>
      <c r="C1548" t="s">
        <v>44</v>
      </c>
      <c r="D1548">
        <v>9.3500000000000007E-3</v>
      </c>
      <c r="E1548">
        <v>4.5679999999999998E-2</v>
      </c>
      <c r="F1548">
        <v>2.5099999999999998</v>
      </c>
      <c r="G1548">
        <v>61601</v>
      </c>
      <c r="H1548">
        <v>2814</v>
      </c>
      <c r="I1548">
        <v>301008</v>
      </c>
      <c r="J1548">
        <v>2087277</v>
      </c>
      <c r="K1548">
        <v>33.880000000000003</v>
      </c>
    </row>
    <row r="1549" spans="2:11" hidden="1" x14ac:dyDescent="0.4">
      <c r="B1549">
        <v>1880</v>
      </c>
      <c r="C1549" t="s">
        <v>45</v>
      </c>
      <c r="D1549">
        <v>1.021E-2</v>
      </c>
      <c r="E1549">
        <v>4.9799999999999997E-2</v>
      </c>
      <c r="F1549">
        <v>2.54</v>
      </c>
      <c r="G1549">
        <v>58787</v>
      </c>
      <c r="H1549">
        <v>2927</v>
      </c>
      <c r="I1549">
        <v>286728</v>
      </c>
      <c r="J1549">
        <v>1786270</v>
      </c>
      <c r="K1549">
        <v>30.39</v>
      </c>
    </row>
    <row r="1550" spans="2:11" hidden="1" x14ac:dyDescent="0.4">
      <c r="B1550">
        <v>1880</v>
      </c>
      <c r="C1550" t="s">
        <v>46</v>
      </c>
      <c r="D1550">
        <v>1.225E-2</v>
      </c>
      <c r="E1550">
        <v>5.9420000000000001E-2</v>
      </c>
      <c r="F1550">
        <v>2.52</v>
      </c>
      <c r="G1550">
        <v>55859</v>
      </c>
      <c r="H1550">
        <v>3319</v>
      </c>
      <c r="I1550">
        <v>271078</v>
      </c>
      <c r="J1550">
        <v>1499542</v>
      </c>
      <c r="K1550">
        <v>26.84</v>
      </c>
    </row>
    <row r="1551" spans="2:11" hidden="1" x14ac:dyDescent="0.4">
      <c r="B1551">
        <v>1880</v>
      </c>
      <c r="C1551" t="s">
        <v>47</v>
      </c>
      <c r="D1551">
        <v>1.422E-2</v>
      </c>
      <c r="E1551">
        <v>6.8729999999999999E-2</v>
      </c>
      <c r="F1551">
        <v>2.56</v>
      </c>
      <c r="G1551">
        <v>52540</v>
      </c>
      <c r="H1551">
        <v>3611</v>
      </c>
      <c r="I1551">
        <v>253875</v>
      </c>
      <c r="J1551">
        <v>1228464</v>
      </c>
      <c r="K1551">
        <v>23.38</v>
      </c>
    </row>
    <row r="1552" spans="2:11" hidden="1" x14ac:dyDescent="0.4">
      <c r="B1552">
        <v>1880</v>
      </c>
      <c r="C1552" t="s">
        <v>48</v>
      </c>
      <c r="D1552">
        <v>1.891E-2</v>
      </c>
      <c r="E1552">
        <v>9.0370000000000006E-2</v>
      </c>
      <c r="F1552">
        <v>2.57</v>
      </c>
      <c r="G1552">
        <v>48929</v>
      </c>
      <c r="H1552">
        <v>4422</v>
      </c>
      <c r="I1552">
        <v>233879</v>
      </c>
      <c r="J1552">
        <v>974589</v>
      </c>
      <c r="K1552">
        <v>19.920000000000002</v>
      </c>
    </row>
    <row r="1553" spans="2:11" hidden="1" x14ac:dyDescent="0.4">
      <c r="B1553">
        <v>1880</v>
      </c>
      <c r="C1553" t="s">
        <v>49</v>
      </c>
      <c r="D1553">
        <v>2.4580000000000001E-2</v>
      </c>
      <c r="E1553">
        <v>0.11595999999999999</v>
      </c>
      <c r="F1553">
        <v>2.57</v>
      </c>
      <c r="G1553">
        <v>44507</v>
      </c>
      <c r="H1553">
        <v>5161</v>
      </c>
      <c r="I1553">
        <v>209980</v>
      </c>
      <c r="J1553">
        <v>740710</v>
      </c>
      <c r="K1553">
        <v>16.64</v>
      </c>
    </row>
    <row r="1554" spans="2:11" hidden="1" x14ac:dyDescent="0.4">
      <c r="B1554">
        <v>1880</v>
      </c>
      <c r="C1554" t="s">
        <v>50</v>
      </c>
      <c r="D1554">
        <v>3.5249999999999997E-2</v>
      </c>
      <c r="E1554">
        <v>0.16239000000000001</v>
      </c>
      <c r="F1554">
        <v>2.58</v>
      </c>
      <c r="G1554">
        <v>39346</v>
      </c>
      <c r="H1554">
        <v>6390</v>
      </c>
      <c r="I1554">
        <v>181251</v>
      </c>
      <c r="J1554">
        <v>530730</v>
      </c>
      <c r="K1554">
        <v>13.49</v>
      </c>
    </row>
    <row r="1555" spans="2:11" hidden="1" x14ac:dyDescent="0.4">
      <c r="B1555">
        <v>1880</v>
      </c>
      <c r="C1555" t="s">
        <v>51</v>
      </c>
      <c r="D1555">
        <v>5.1880000000000003E-2</v>
      </c>
      <c r="E1555">
        <v>0.23044000000000001</v>
      </c>
      <c r="F1555">
        <v>2.58</v>
      </c>
      <c r="G1555">
        <v>32957</v>
      </c>
      <c r="H1555">
        <v>7595</v>
      </c>
      <c r="I1555">
        <v>146384</v>
      </c>
      <c r="J1555">
        <v>349479</v>
      </c>
      <c r="K1555">
        <v>10.6</v>
      </c>
    </row>
    <row r="1556" spans="2:11" hidden="1" x14ac:dyDescent="0.4">
      <c r="B1556">
        <v>1880</v>
      </c>
      <c r="C1556" t="s">
        <v>52</v>
      </c>
      <c r="D1556">
        <v>8.455E-2</v>
      </c>
      <c r="E1556">
        <v>0.34897</v>
      </c>
      <c r="F1556">
        <v>2.5</v>
      </c>
      <c r="G1556">
        <v>25362</v>
      </c>
      <c r="H1556">
        <v>8851</v>
      </c>
      <c r="I1556">
        <v>104684</v>
      </c>
      <c r="J1556">
        <v>203095</v>
      </c>
      <c r="K1556">
        <v>8.01</v>
      </c>
    </row>
    <row r="1557" spans="2:11" hidden="1" x14ac:dyDescent="0.4">
      <c r="B1557">
        <v>1880</v>
      </c>
      <c r="C1557" t="s">
        <v>53</v>
      </c>
      <c r="D1557">
        <v>0.12709000000000001</v>
      </c>
      <c r="E1557">
        <v>0.4788</v>
      </c>
      <c r="F1557">
        <v>2.4300000000000002</v>
      </c>
      <c r="G1557">
        <v>16511</v>
      </c>
      <c r="H1557">
        <v>7906</v>
      </c>
      <c r="I1557">
        <v>62204</v>
      </c>
      <c r="J1557">
        <v>98411</v>
      </c>
      <c r="K1557">
        <v>5.96</v>
      </c>
    </row>
    <row r="1558" spans="2:11" hidden="1" x14ac:dyDescent="0.4">
      <c r="B1558">
        <v>1880</v>
      </c>
      <c r="C1558" t="s">
        <v>54</v>
      </c>
      <c r="D1558">
        <v>0.21501999999999999</v>
      </c>
      <c r="E1558">
        <v>0.67656000000000005</v>
      </c>
      <c r="F1558">
        <v>2.2599999999999998</v>
      </c>
      <c r="G1558">
        <v>8606</v>
      </c>
      <c r="H1558">
        <v>5822</v>
      </c>
      <c r="I1558">
        <v>27078</v>
      </c>
      <c r="J1558">
        <v>36207</v>
      </c>
      <c r="K1558">
        <v>4.21</v>
      </c>
    </row>
    <row r="1559" spans="2:11" hidden="1" x14ac:dyDescent="0.4">
      <c r="B1559">
        <v>1880</v>
      </c>
      <c r="C1559" t="s">
        <v>55</v>
      </c>
      <c r="D1559">
        <v>0.28664000000000001</v>
      </c>
      <c r="E1559">
        <v>0.76663999999999999</v>
      </c>
      <c r="F1559">
        <v>1.97</v>
      </c>
      <c r="G1559">
        <v>2783</v>
      </c>
      <c r="H1559">
        <v>2134</v>
      </c>
      <c r="I1559">
        <v>7445</v>
      </c>
      <c r="J1559">
        <v>9129</v>
      </c>
      <c r="K1559">
        <v>3.28</v>
      </c>
    </row>
    <row r="1560" spans="2:11" hidden="1" x14ac:dyDescent="0.4">
      <c r="B1560">
        <v>1880</v>
      </c>
      <c r="C1560" t="s">
        <v>56</v>
      </c>
      <c r="D1560">
        <v>0.37236999999999998</v>
      </c>
      <c r="E1560">
        <v>0.86321999999999999</v>
      </c>
      <c r="F1560">
        <v>1.89</v>
      </c>
      <c r="G1560">
        <v>650</v>
      </c>
      <c r="H1560">
        <v>561</v>
      </c>
      <c r="I1560">
        <v>1506</v>
      </c>
      <c r="J1560">
        <v>1684</v>
      </c>
      <c r="K1560">
        <v>2.59</v>
      </c>
    </row>
    <row r="1561" spans="2:11" hidden="1" x14ac:dyDescent="0.4">
      <c r="B1561">
        <v>1880</v>
      </c>
      <c r="C1561" t="s">
        <v>57</v>
      </c>
      <c r="D1561">
        <v>0.49147999999999997</v>
      </c>
      <c r="E1561">
        <v>0.92700000000000005</v>
      </c>
      <c r="F1561">
        <v>1.64</v>
      </c>
      <c r="G1561">
        <v>89</v>
      </c>
      <c r="H1561">
        <v>82</v>
      </c>
      <c r="I1561">
        <v>168</v>
      </c>
      <c r="J1561">
        <v>178</v>
      </c>
      <c r="K1561">
        <v>2.0099999999999998</v>
      </c>
    </row>
    <row r="1562" spans="2:11" hidden="1" x14ac:dyDescent="0.4">
      <c r="B1562">
        <v>1880</v>
      </c>
      <c r="C1562" t="s">
        <v>58</v>
      </c>
      <c r="D1562">
        <v>0.59636999999999996</v>
      </c>
      <c r="E1562">
        <v>0.95921999999999996</v>
      </c>
      <c r="F1562">
        <v>1.46</v>
      </c>
      <c r="G1562">
        <v>6</v>
      </c>
      <c r="H1562">
        <v>6</v>
      </c>
      <c r="I1562">
        <v>10</v>
      </c>
      <c r="J1562">
        <v>11</v>
      </c>
      <c r="K1562">
        <v>1.67</v>
      </c>
    </row>
    <row r="1563" spans="2:11" hidden="1" x14ac:dyDescent="0.4">
      <c r="B1563">
        <v>1880</v>
      </c>
      <c r="C1563" t="s">
        <v>59</v>
      </c>
      <c r="D1563">
        <v>0.69372999999999996</v>
      </c>
      <c r="E1563">
        <v>0.97633000000000003</v>
      </c>
      <c r="F1563">
        <v>1.32</v>
      </c>
      <c r="G1563">
        <v>0</v>
      </c>
      <c r="H1563">
        <v>0</v>
      </c>
      <c r="I1563">
        <v>0</v>
      </c>
      <c r="J1563">
        <v>0</v>
      </c>
      <c r="K1563">
        <v>1.44</v>
      </c>
    </row>
    <row r="1564" spans="2:11" hidden="1" x14ac:dyDescent="0.4">
      <c r="B1564">
        <v>1880</v>
      </c>
      <c r="C1564" t="s">
        <v>60</v>
      </c>
      <c r="D1564">
        <v>0.76654999999999995</v>
      </c>
      <c r="E1564">
        <v>1</v>
      </c>
      <c r="F1564">
        <v>1.3</v>
      </c>
      <c r="G1564">
        <v>0</v>
      </c>
      <c r="H1564">
        <v>0</v>
      </c>
      <c r="I1564">
        <v>0</v>
      </c>
      <c r="J1564">
        <v>0</v>
      </c>
      <c r="K1564">
        <v>1.3</v>
      </c>
    </row>
    <row r="1565" spans="2:11" hidden="1" x14ac:dyDescent="0.4">
      <c r="B1565">
        <v>1881</v>
      </c>
      <c r="C1565">
        <v>0</v>
      </c>
      <c r="D1565">
        <v>0.19442000000000001</v>
      </c>
      <c r="E1565">
        <v>0.1711</v>
      </c>
      <c r="F1565">
        <v>0.3</v>
      </c>
      <c r="G1565">
        <v>100000</v>
      </c>
      <c r="H1565">
        <v>17110</v>
      </c>
      <c r="I1565">
        <v>88008</v>
      </c>
      <c r="J1565">
        <v>4238122</v>
      </c>
      <c r="K1565">
        <v>42.38</v>
      </c>
    </row>
    <row r="1566" spans="2:11" hidden="1" x14ac:dyDescent="0.4">
      <c r="B1566">
        <v>1881</v>
      </c>
      <c r="C1566" s="4">
        <v>44287</v>
      </c>
      <c r="D1566">
        <v>2.7609999999999999E-2</v>
      </c>
      <c r="E1566">
        <v>0.10333000000000001</v>
      </c>
      <c r="F1566">
        <v>1.51</v>
      </c>
      <c r="G1566">
        <v>82890</v>
      </c>
      <c r="H1566">
        <v>8565</v>
      </c>
      <c r="I1566">
        <v>310239</v>
      </c>
      <c r="J1566">
        <v>4150114</v>
      </c>
      <c r="K1566">
        <v>50.07</v>
      </c>
    </row>
    <row r="1567" spans="2:11" hidden="1" x14ac:dyDescent="0.4">
      <c r="B1567">
        <v>1881</v>
      </c>
      <c r="C1567" s="4">
        <v>44444</v>
      </c>
      <c r="D1567">
        <v>6.7099999999999998E-3</v>
      </c>
      <c r="E1567">
        <v>3.2910000000000002E-2</v>
      </c>
      <c r="F1567">
        <v>2.08</v>
      </c>
      <c r="G1567">
        <v>74325</v>
      </c>
      <c r="H1567">
        <v>2446</v>
      </c>
      <c r="I1567">
        <v>364483</v>
      </c>
      <c r="J1567">
        <v>3839874</v>
      </c>
      <c r="K1567">
        <v>51.66</v>
      </c>
    </row>
    <row r="1568" spans="2:11" hidden="1" x14ac:dyDescent="0.4">
      <c r="B1568">
        <v>1881</v>
      </c>
      <c r="C1568" s="5">
        <v>41913</v>
      </c>
      <c r="D1568">
        <v>4.1000000000000003E-3</v>
      </c>
      <c r="E1568">
        <v>2.0289999999999999E-2</v>
      </c>
      <c r="F1568">
        <v>2.4900000000000002</v>
      </c>
      <c r="G1568">
        <v>71879</v>
      </c>
      <c r="H1568">
        <v>1459</v>
      </c>
      <c r="I1568">
        <v>355727</v>
      </c>
      <c r="J1568">
        <v>3475391</v>
      </c>
      <c r="K1568">
        <v>48.35</v>
      </c>
    </row>
    <row r="1569" spans="2:11" hidden="1" x14ac:dyDescent="0.4">
      <c r="B1569">
        <v>1881</v>
      </c>
      <c r="C1569" t="s">
        <v>41</v>
      </c>
      <c r="D1569">
        <v>5.79E-3</v>
      </c>
      <c r="E1569">
        <v>2.8580000000000001E-2</v>
      </c>
      <c r="F1569">
        <v>2.77</v>
      </c>
      <c r="G1569">
        <v>70420</v>
      </c>
      <c r="H1569">
        <v>2013</v>
      </c>
      <c r="I1569">
        <v>347610</v>
      </c>
      <c r="J1569">
        <v>3119664</v>
      </c>
      <c r="K1569">
        <v>44.3</v>
      </c>
    </row>
    <row r="1570" spans="2:11" hidden="1" x14ac:dyDescent="0.4">
      <c r="B1570">
        <v>1881</v>
      </c>
      <c r="C1570" t="s">
        <v>42</v>
      </c>
      <c r="D1570">
        <v>1.0290000000000001E-2</v>
      </c>
      <c r="E1570">
        <v>5.0200000000000002E-2</v>
      </c>
      <c r="F1570">
        <v>2.58</v>
      </c>
      <c r="G1570">
        <v>68407</v>
      </c>
      <c r="H1570">
        <v>3434</v>
      </c>
      <c r="I1570">
        <v>333731</v>
      </c>
      <c r="J1570">
        <v>2772054</v>
      </c>
      <c r="K1570">
        <v>40.520000000000003</v>
      </c>
    </row>
    <row r="1571" spans="2:11" hidden="1" x14ac:dyDescent="0.4">
      <c r="B1571">
        <v>1881</v>
      </c>
      <c r="C1571" t="s">
        <v>43</v>
      </c>
      <c r="D1571">
        <v>9.1299999999999992E-3</v>
      </c>
      <c r="E1571">
        <v>4.4609999999999997E-2</v>
      </c>
      <c r="F1571">
        <v>2.39</v>
      </c>
      <c r="G1571">
        <v>64973</v>
      </c>
      <c r="H1571">
        <v>2899</v>
      </c>
      <c r="I1571">
        <v>317303</v>
      </c>
      <c r="J1571">
        <v>2438323</v>
      </c>
      <c r="K1571">
        <v>37.53</v>
      </c>
    </row>
    <row r="1572" spans="2:11" hidden="1" x14ac:dyDescent="0.4">
      <c r="B1572">
        <v>1881</v>
      </c>
      <c r="C1572" t="s">
        <v>44</v>
      </c>
      <c r="D1572">
        <v>9.6399999999999993E-3</v>
      </c>
      <c r="E1572">
        <v>4.7100000000000003E-2</v>
      </c>
      <c r="F1572">
        <v>2.54</v>
      </c>
      <c r="G1572">
        <v>62075</v>
      </c>
      <c r="H1572">
        <v>2924</v>
      </c>
      <c r="I1572">
        <v>303186</v>
      </c>
      <c r="J1572">
        <v>2121020</v>
      </c>
      <c r="K1572">
        <v>34.17</v>
      </c>
    </row>
    <row r="1573" spans="2:11" hidden="1" x14ac:dyDescent="0.4">
      <c r="B1573">
        <v>1881</v>
      </c>
      <c r="C1573" t="s">
        <v>45</v>
      </c>
      <c r="D1573">
        <v>1.0200000000000001E-2</v>
      </c>
      <c r="E1573">
        <v>4.9730000000000003E-2</v>
      </c>
      <c r="F1573">
        <v>2.52</v>
      </c>
      <c r="G1573">
        <v>59151</v>
      </c>
      <c r="H1573">
        <v>2942</v>
      </c>
      <c r="I1573">
        <v>288453</v>
      </c>
      <c r="J1573">
        <v>1817834</v>
      </c>
      <c r="K1573">
        <v>30.73</v>
      </c>
    </row>
    <row r="1574" spans="2:11" hidden="1" x14ac:dyDescent="0.4">
      <c r="B1574">
        <v>1881</v>
      </c>
      <c r="C1574" t="s">
        <v>46</v>
      </c>
      <c r="D1574">
        <v>1.204E-2</v>
      </c>
      <c r="E1574">
        <v>5.8450000000000002E-2</v>
      </c>
      <c r="F1574">
        <v>2.5299999999999998</v>
      </c>
      <c r="G1574">
        <v>56210</v>
      </c>
      <c r="H1574">
        <v>3285</v>
      </c>
      <c r="I1574">
        <v>272941</v>
      </c>
      <c r="J1574">
        <v>1529381</v>
      </c>
      <c r="K1574">
        <v>27.21</v>
      </c>
    </row>
    <row r="1575" spans="2:11" hidden="1" x14ac:dyDescent="0.4">
      <c r="B1575">
        <v>1881</v>
      </c>
      <c r="C1575" t="s">
        <v>47</v>
      </c>
      <c r="D1575">
        <v>1.3990000000000001E-2</v>
      </c>
      <c r="E1575">
        <v>6.7659999999999998E-2</v>
      </c>
      <c r="F1575">
        <v>2.57</v>
      </c>
      <c r="G1575">
        <v>52924</v>
      </c>
      <c r="H1575">
        <v>3581</v>
      </c>
      <c r="I1575">
        <v>255919</v>
      </c>
      <c r="J1575">
        <v>1256440</v>
      </c>
      <c r="K1575">
        <v>23.74</v>
      </c>
    </row>
    <row r="1576" spans="2:11" hidden="1" x14ac:dyDescent="0.4">
      <c r="B1576">
        <v>1881</v>
      </c>
      <c r="C1576" t="s">
        <v>48</v>
      </c>
      <c r="D1576">
        <v>1.89E-2</v>
      </c>
      <c r="E1576">
        <v>9.0329999999999994E-2</v>
      </c>
      <c r="F1576">
        <v>2.57</v>
      </c>
      <c r="G1576">
        <v>49344</v>
      </c>
      <c r="H1576">
        <v>4457</v>
      </c>
      <c r="I1576">
        <v>235873</v>
      </c>
      <c r="J1576">
        <v>1000521</v>
      </c>
      <c r="K1576">
        <v>20.28</v>
      </c>
    </row>
    <row r="1577" spans="2:11" hidden="1" x14ac:dyDescent="0.4">
      <c r="B1577">
        <v>1881</v>
      </c>
      <c r="C1577" t="s">
        <v>49</v>
      </c>
      <c r="D1577">
        <v>2.4039999999999999E-2</v>
      </c>
      <c r="E1577">
        <v>0.11355</v>
      </c>
      <c r="F1577">
        <v>2.57</v>
      </c>
      <c r="G1577">
        <v>44886</v>
      </c>
      <c r="H1577">
        <v>5097</v>
      </c>
      <c r="I1577">
        <v>212029</v>
      </c>
      <c r="J1577">
        <v>764648</v>
      </c>
      <c r="K1577">
        <v>17.04</v>
      </c>
    </row>
    <row r="1578" spans="2:11" hidden="1" x14ac:dyDescent="0.4">
      <c r="B1578">
        <v>1881</v>
      </c>
      <c r="C1578" t="s">
        <v>50</v>
      </c>
      <c r="D1578">
        <v>3.415E-2</v>
      </c>
      <c r="E1578">
        <v>0.15775</v>
      </c>
      <c r="F1578">
        <v>2.58</v>
      </c>
      <c r="G1578">
        <v>39790</v>
      </c>
      <c r="H1578">
        <v>6277</v>
      </c>
      <c r="I1578">
        <v>183773</v>
      </c>
      <c r="J1578">
        <v>552620</v>
      </c>
      <c r="K1578">
        <v>13.89</v>
      </c>
    </row>
    <row r="1579" spans="2:11" hidden="1" x14ac:dyDescent="0.4">
      <c r="B1579">
        <v>1881</v>
      </c>
      <c r="C1579" t="s">
        <v>51</v>
      </c>
      <c r="D1579">
        <v>5.0250000000000003E-2</v>
      </c>
      <c r="E1579">
        <v>0.22394</v>
      </c>
      <c r="F1579">
        <v>2.57</v>
      </c>
      <c r="G1579">
        <v>33513</v>
      </c>
      <c r="H1579">
        <v>7505</v>
      </c>
      <c r="I1579">
        <v>149360</v>
      </c>
      <c r="J1579">
        <v>368847</v>
      </c>
      <c r="K1579">
        <v>11.01</v>
      </c>
    </row>
    <row r="1580" spans="2:11" hidden="1" x14ac:dyDescent="0.4">
      <c r="B1580">
        <v>1881</v>
      </c>
      <c r="C1580" t="s">
        <v>52</v>
      </c>
      <c r="D1580">
        <v>7.9530000000000003E-2</v>
      </c>
      <c r="E1580">
        <v>0.33189000000000002</v>
      </c>
      <c r="F1580">
        <v>2.5099999999999998</v>
      </c>
      <c r="G1580">
        <v>26008</v>
      </c>
      <c r="H1580">
        <v>8632</v>
      </c>
      <c r="I1580">
        <v>108533</v>
      </c>
      <c r="J1580">
        <v>219488</v>
      </c>
      <c r="K1580">
        <v>8.44</v>
      </c>
    </row>
    <row r="1581" spans="2:11" hidden="1" x14ac:dyDescent="0.4">
      <c r="B1581">
        <v>1881</v>
      </c>
      <c r="C1581" t="s">
        <v>53</v>
      </c>
      <c r="D1581">
        <v>0.11557000000000001</v>
      </c>
      <c r="E1581">
        <v>0.44591999999999998</v>
      </c>
      <c r="F1581">
        <v>2.44</v>
      </c>
      <c r="G1581">
        <v>17376</v>
      </c>
      <c r="H1581">
        <v>7748</v>
      </c>
      <c r="I1581">
        <v>67048</v>
      </c>
      <c r="J1581">
        <v>110954</v>
      </c>
      <c r="K1581">
        <v>6.39</v>
      </c>
    </row>
    <row r="1582" spans="2:11" hidden="1" x14ac:dyDescent="0.4">
      <c r="B1582">
        <v>1881</v>
      </c>
      <c r="C1582" t="s">
        <v>54</v>
      </c>
      <c r="D1582">
        <v>0.19524</v>
      </c>
      <c r="E1582">
        <v>0.63836999999999999</v>
      </c>
      <c r="F1582">
        <v>2.29</v>
      </c>
      <c r="G1582">
        <v>9628</v>
      </c>
      <c r="H1582">
        <v>6146</v>
      </c>
      <c r="I1582">
        <v>31479</v>
      </c>
      <c r="J1582">
        <v>43906</v>
      </c>
      <c r="K1582">
        <v>4.5599999999999996</v>
      </c>
    </row>
    <row r="1583" spans="2:11" hidden="1" x14ac:dyDescent="0.4">
      <c r="B1583">
        <v>1881</v>
      </c>
      <c r="C1583" t="s">
        <v>55</v>
      </c>
      <c r="D1583">
        <v>0.25900000000000001</v>
      </c>
      <c r="E1583">
        <v>0.73382000000000003</v>
      </c>
      <c r="F1583">
        <v>2.0499999999999998</v>
      </c>
      <c r="G1583">
        <v>3482</v>
      </c>
      <c r="H1583">
        <v>2555</v>
      </c>
      <c r="I1583">
        <v>9865</v>
      </c>
      <c r="J1583">
        <v>12427</v>
      </c>
      <c r="K1583">
        <v>3.57</v>
      </c>
    </row>
    <row r="1584" spans="2:11" hidden="1" x14ac:dyDescent="0.4">
      <c r="B1584">
        <v>1881</v>
      </c>
      <c r="C1584" t="s">
        <v>56</v>
      </c>
      <c r="D1584">
        <v>0.34821999999999997</v>
      </c>
      <c r="E1584">
        <v>0.83735000000000004</v>
      </c>
      <c r="F1584">
        <v>1.9</v>
      </c>
      <c r="G1584">
        <v>927</v>
      </c>
      <c r="H1584">
        <v>776</v>
      </c>
      <c r="I1584">
        <v>2229</v>
      </c>
      <c r="J1584">
        <v>2562</v>
      </c>
      <c r="K1584">
        <v>2.76</v>
      </c>
    </row>
    <row r="1585" spans="2:11" hidden="1" x14ac:dyDescent="0.4">
      <c r="B1585">
        <v>1881</v>
      </c>
      <c r="C1585" t="s">
        <v>57</v>
      </c>
      <c r="D1585">
        <v>0.44323000000000001</v>
      </c>
      <c r="E1585">
        <v>0.90415000000000001</v>
      </c>
      <c r="F1585">
        <v>1.73</v>
      </c>
      <c r="G1585">
        <v>151</v>
      </c>
      <c r="H1585">
        <v>136</v>
      </c>
      <c r="I1585">
        <v>307</v>
      </c>
      <c r="J1585">
        <v>334</v>
      </c>
      <c r="K1585">
        <v>2.2200000000000002</v>
      </c>
    </row>
    <row r="1586" spans="2:11" hidden="1" x14ac:dyDescent="0.4">
      <c r="B1586">
        <v>1881</v>
      </c>
      <c r="C1586" t="s">
        <v>58</v>
      </c>
      <c r="D1586">
        <v>0.54254000000000002</v>
      </c>
      <c r="E1586">
        <v>0.94459000000000004</v>
      </c>
      <c r="F1586">
        <v>1.55</v>
      </c>
      <c r="G1586">
        <v>14</v>
      </c>
      <c r="H1586">
        <v>14</v>
      </c>
      <c r="I1586">
        <v>25</v>
      </c>
      <c r="J1586">
        <v>26</v>
      </c>
      <c r="K1586">
        <v>1.83</v>
      </c>
    </row>
    <row r="1587" spans="2:11" hidden="1" x14ac:dyDescent="0.4">
      <c r="B1587">
        <v>1881</v>
      </c>
      <c r="C1587" t="s">
        <v>59</v>
      </c>
      <c r="D1587">
        <v>0.63902000000000003</v>
      </c>
      <c r="E1587">
        <v>0.96760999999999997</v>
      </c>
      <c r="F1587">
        <v>1.4</v>
      </c>
      <c r="G1587">
        <v>1</v>
      </c>
      <c r="H1587">
        <v>1</v>
      </c>
      <c r="I1587">
        <v>1</v>
      </c>
      <c r="J1587">
        <v>1</v>
      </c>
      <c r="K1587">
        <v>1.56</v>
      </c>
    </row>
    <row r="1588" spans="2:11" hidden="1" x14ac:dyDescent="0.4">
      <c r="B1588">
        <v>1881</v>
      </c>
      <c r="C1588" t="s">
        <v>60</v>
      </c>
      <c r="D1588">
        <v>0.71374000000000004</v>
      </c>
      <c r="E1588">
        <v>1</v>
      </c>
      <c r="F1588">
        <v>1.4</v>
      </c>
      <c r="G1588">
        <v>0</v>
      </c>
      <c r="H1588">
        <v>0</v>
      </c>
      <c r="I1588">
        <v>0</v>
      </c>
      <c r="J1588">
        <v>0</v>
      </c>
      <c r="K1588">
        <v>1.4</v>
      </c>
    </row>
    <row r="1589" spans="2:11" hidden="1" x14ac:dyDescent="0.4">
      <c r="B1589">
        <v>1882</v>
      </c>
      <c r="C1589">
        <v>0</v>
      </c>
      <c r="D1589">
        <v>0.20122000000000001</v>
      </c>
      <c r="E1589">
        <v>0.17635000000000001</v>
      </c>
      <c r="F1589">
        <v>0.3</v>
      </c>
      <c r="G1589">
        <v>100000</v>
      </c>
      <c r="H1589">
        <v>17635</v>
      </c>
      <c r="I1589">
        <v>87640</v>
      </c>
      <c r="J1589">
        <v>4193279</v>
      </c>
      <c r="K1589">
        <v>41.93</v>
      </c>
    </row>
    <row r="1590" spans="2:11" hidden="1" x14ac:dyDescent="0.4">
      <c r="B1590">
        <v>1882</v>
      </c>
      <c r="C1590" s="4">
        <v>44287</v>
      </c>
      <c r="D1590">
        <v>2.801E-2</v>
      </c>
      <c r="E1590">
        <v>0.10471</v>
      </c>
      <c r="F1590">
        <v>1.51</v>
      </c>
      <c r="G1590">
        <v>82365</v>
      </c>
      <c r="H1590">
        <v>8625</v>
      </c>
      <c r="I1590">
        <v>307972</v>
      </c>
      <c r="J1590">
        <v>4105639</v>
      </c>
      <c r="K1590">
        <v>49.85</v>
      </c>
    </row>
    <row r="1591" spans="2:11" hidden="1" x14ac:dyDescent="0.4">
      <c r="B1591">
        <v>1882</v>
      </c>
      <c r="C1591" s="4">
        <v>44444</v>
      </c>
      <c r="D1591">
        <v>6.7200000000000003E-3</v>
      </c>
      <c r="E1591">
        <v>3.2960000000000003E-2</v>
      </c>
      <c r="F1591">
        <v>2.02</v>
      </c>
      <c r="G1591">
        <v>73740</v>
      </c>
      <c r="H1591">
        <v>2430</v>
      </c>
      <c r="I1591">
        <v>361467</v>
      </c>
      <c r="J1591">
        <v>3797667</v>
      </c>
      <c r="K1591">
        <v>51.5</v>
      </c>
    </row>
    <row r="1592" spans="2:11" hidden="1" x14ac:dyDescent="0.4">
      <c r="B1592">
        <v>1882</v>
      </c>
      <c r="C1592" s="5">
        <v>41913</v>
      </c>
      <c r="D1592">
        <v>4.1700000000000001E-3</v>
      </c>
      <c r="E1592">
        <v>2.0619999999999999E-2</v>
      </c>
      <c r="F1592">
        <v>2.5099999999999998</v>
      </c>
      <c r="G1592">
        <v>71310</v>
      </c>
      <c r="H1592">
        <v>1471</v>
      </c>
      <c r="I1592">
        <v>352882</v>
      </c>
      <c r="J1592">
        <v>3436199</v>
      </c>
      <c r="K1592">
        <v>48.19</v>
      </c>
    </row>
    <row r="1593" spans="2:11" hidden="1" x14ac:dyDescent="0.4">
      <c r="B1593">
        <v>1882</v>
      </c>
      <c r="C1593" t="s">
        <v>41</v>
      </c>
      <c r="D1593">
        <v>5.8999999999999999E-3</v>
      </c>
      <c r="E1593">
        <v>2.911E-2</v>
      </c>
      <c r="F1593">
        <v>2.73</v>
      </c>
      <c r="G1593">
        <v>69839</v>
      </c>
      <c r="H1593">
        <v>2033</v>
      </c>
      <c r="I1593">
        <v>344590</v>
      </c>
      <c r="J1593">
        <v>3083318</v>
      </c>
      <c r="K1593">
        <v>44.15</v>
      </c>
    </row>
    <row r="1594" spans="2:11" hidden="1" x14ac:dyDescent="0.4">
      <c r="B1594">
        <v>1882</v>
      </c>
      <c r="C1594" t="s">
        <v>42</v>
      </c>
      <c r="D1594">
        <v>9.6799999999999994E-3</v>
      </c>
      <c r="E1594">
        <v>4.7309999999999998E-2</v>
      </c>
      <c r="F1594">
        <v>2.57</v>
      </c>
      <c r="G1594">
        <v>67806</v>
      </c>
      <c r="H1594">
        <v>3208</v>
      </c>
      <c r="I1594">
        <v>331240</v>
      </c>
      <c r="J1594">
        <v>2738728</v>
      </c>
      <c r="K1594">
        <v>40.39</v>
      </c>
    </row>
    <row r="1595" spans="2:11" hidden="1" x14ac:dyDescent="0.4">
      <c r="B1595">
        <v>1882</v>
      </c>
      <c r="C1595" t="s">
        <v>43</v>
      </c>
      <c r="D1595">
        <v>9.2999999999999992E-3</v>
      </c>
      <c r="E1595">
        <v>4.5429999999999998E-2</v>
      </c>
      <c r="F1595">
        <v>2.4500000000000002</v>
      </c>
      <c r="G1595">
        <v>64598</v>
      </c>
      <c r="H1595">
        <v>2935</v>
      </c>
      <c r="I1595">
        <v>315500</v>
      </c>
      <c r="J1595">
        <v>2407488</v>
      </c>
      <c r="K1595">
        <v>37.270000000000003</v>
      </c>
    </row>
    <row r="1596" spans="2:11" hidden="1" x14ac:dyDescent="0.4">
      <c r="B1596">
        <v>1882</v>
      </c>
      <c r="C1596" t="s">
        <v>44</v>
      </c>
      <c r="D1596">
        <v>9.8300000000000002E-3</v>
      </c>
      <c r="E1596">
        <v>4.7989999999999998E-2</v>
      </c>
      <c r="F1596">
        <v>2.5499999999999998</v>
      </c>
      <c r="G1596">
        <v>61664</v>
      </c>
      <c r="H1596">
        <v>2959</v>
      </c>
      <c r="I1596">
        <v>301059</v>
      </c>
      <c r="J1596">
        <v>2091988</v>
      </c>
      <c r="K1596">
        <v>33.93</v>
      </c>
    </row>
    <row r="1597" spans="2:11" hidden="1" x14ac:dyDescent="0.4">
      <c r="B1597">
        <v>1882</v>
      </c>
      <c r="C1597" t="s">
        <v>45</v>
      </c>
      <c r="D1597">
        <v>1.0489999999999999E-2</v>
      </c>
      <c r="E1597">
        <v>5.1139999999999998E-2</v>
      </c>
      <c r="F1597">
        <v>2.52</v>
      </c>
      <c r="G1597">
        <v>58704</v>
      </c>
      <c r="H1597">
        <v>3002</v>
      </c>
      <c r="I1597">
        <v>286085</v>
      </c>
      <c r="J1597">
        <v>1790929</v>
      </c>
      <c r="K1597">
        <v>30.51</v>
      </c>
    </row>
    <row r="1598" spans="2:11" hidden="1" x14ac:dyDescent="0.4">
      <c r="B1598">
        <v>1882</v>
      </c>
      <c r="C1598" t="s">
        <v>46</v>
      </c>
      <c r="D1598">
        <v>1.2699999999999999E-2</v>
      </c>
      <c r="E1598">
        <v>6.1589999999999999E-2</v>
      </c>
      <c r="F1598">
        <v>2.54</v>
      </c>
      <c r="G1598">
        <v>55702</v>
      </c>
      <c r="H1598">
        <v>3431</v>
      </c>
      <c r="I1598">
        <v>270080</v>
      </c>
      <c r="J1598">
        <v>1504844</v>
      </c>
      <c r="K1598">
        <v>27.02</v>
      </c>
    </row>
    <row r="1599" spans="2:11" hidden="1" x14ac:dyDescent="0.4">
      <c r="B1599">
        <v>1882</v>
      </c>
      <c r="C1599" t="s">
        <v>47</v>
      </c>
      <c r="D1599">
        <v>1.409E-2</v>
      </c>
      <c r="E1599">
        <v>6.8129999999999996E-2</v>
      </c>
      <c r="F1599">
        <v>2.57</v>
      </c>
      <c r="G1599">
        <v>52271</v>
      </c>
      <c r="H1599">
        <v>3561</v>
      </c>
      <c r="I1599">
        <v>252701</v>
      </c>
      <c r="J1599">
        <v>1234764</v>
      </c>
      <c r="K1599">
        <v>23.62</v>
      </c>
    </row>
    <row r="1600" spans="2:11" hidden="1" x14ac:dyDescent="0.4">
      <c r="B1600">
        <v>1882</v>
      </c>
      <c r="C1600" t="s">
        <v>48</v>
      </c>
      <c r="D1600">
        <v>1.9349999999999999E-2</v>
      </c>
      <c r="E1600">
        <v>9.2429999999999998E-2</v>
      </c>
      <c r="F1600">
        <v>2.58</v>
      </c>
      <c r="G1600">
        <v>48710</v>
      </c>
      <c r="H1600">
        <v>4502</v>
      </c>
      <c r="I1600">
        <v>232651</v>
      </c>
      <c r="J1600">
        <v>982063</v>
      </c>
      <c r="K1600">
        <v>20.16</v>
      </c>
    </row>
    <row r="1601" spans="2:11" hidden="1" x14ac:dyDescent="0.4">
      <c r="B1601">
        <v>1882</v>
      </c>
      <c r="C1601" t="s">
        <v>49</v>
      </c>
      <c r="D1601">
        <v>2.4410000000000001E-2</v>
      </c>
      <c r="E1601">
        <v>0.11521000000000001</v>
      </c>
      <c r="F1601">
        <v>2.57</v>
      </c>
      <c r="G1601">
        <v>44208</v>
      </c>
      <c r="H1601">
        <v>5093</v>
      </c>
      <c r="I1601">
        <v>208659</v>
      </c>
      <c r="J1601">
        <v>749412</v>
      </c>
      <c r="K1601">
        <v>16.95</v>
      </c>
    </row>
    <row r="1602" spans="2:11" hidden="1" x14ac:dyDescent="0.4">
      <c r="B1602">
        <v>1882</v>
      </c>
      <c r="C1602" t="s">
        <v>50</v>
      </c>
      <c r="D1602">
        <v>3.465E-2</v>
      </c>
      <c r="E1602">
        <v>0.15983</v>
      </c>
      <c r="F1602">
        <v>2.58</v>
      </c>
      <c r="G1602">
        <v>39114</v>
      </c>
      <c r="H1602">
        <v>6252</v>
      </c>
      <c r="I1602">
        <v>180438</v>
      </c>
      <c r="J1602">
        <v>540753</v>
      </c>
      <c r="K1602">
        <v>13.82</v>
      </c>
    </row>
    <row r="1603" spans="2:11" hidden="1" x14ac:dyDescent="0.4">
      <c r="B1603">
        <v>1882</v>
      </c>
      <c r="C1603" t="s">
        <v>51</v>
      </c>
      <c r="D1603">
        <v>5.0729999999999997E-2</v>
      </c>
      <c r="E1603">
        <v>0.22583</v>
      </c>
      <c r="F1603">
        <v>2.57</v>
      </c>
      <c r="G1603">
        <v>32863</v>
      </c>
      <c r="H1603">
        <v>7422</v>
      </c>
      <c r="I1603">
        <v>146304</v>
      </c>
      <c r="J1603">
        <v>360316</v>
      </c>
      <c r="K1603">
        <v>10.96</v>
      </c>
    </row>
    <row r="1604" spans="2:11" hidden="1" x14ac:dyDescent="0.4">
      <c r="B1604">
        <v>1882</v>
      </c>
      <c r="C1604" t="s">
        <v>52</v>
      </c>
      <c r="D1604">
        <v>7.8829999999999997E-2</v>
      </c>
      <c r="E1604">
        <v>0.32961000000000001</v>
      </c>
      <c r="F1604">
        <v>2.52</v>
      </c>
      <c r="G1604">
        <v>25441</v>
      </c>
      <c r="H1604">
        <v>8386</v>
      </c>
      <c r="I1604">
        <v>106376</v>
      </c>
      <c r="J1604">
        <v>214012</v>
      </c>
      <c r="K1604">
        <v>8.41</v>
      </c>
    </row>
    <row r="1605" spans="2:11" hidden="1" x14ac:dyDescent="0.4">
      <c r="B1605">
        <v>1882</v>
      </c>
      <c r="C1605" t="s">
        <v>53</v>
      </c>
      <c r="D1605">
        <v>0.11609</v>
      </c>
      <c r="E1605">
        <v>0.44747999999999999</v>
      </c>
      <c r="F1605">
        <v>2.44</v>
      </c>
      <c r="G1605">
        <v>17055</v>
      </c>
      <c r="H1605">
        <v>7632</v>
      </c>
      <c r="I1605">
        <v>65742</v>
      </c>
      <c r="J1605">
        <v>107636</v>
      </c>
      <c r="K1605">
        <v>6.31</v>
      </c>
    </row>
    <row r="1606" spans="2:11" hidden="1" x14ac:dyDescent="0.4">
      <c r="B1606">
        <v>1882</v>
      </c>
      <c r="C1606" t="s">
        <v>54</v>
      </c>
      <c r="D1606">
        <v>0.19803999999999999</v>
      </c>
      <c r="E1606">
        <v>0.64388000000000001</v>
      </c>
      <c r="F1606">
        <v>2.2799999999999998</v>
      </c>
      <c r="G1606">
        <v>9423</v>
      </c>
      <c r="H1606">
        <v>6068</v>
      </c>
      <c r="I1606">
        <v>30639</v>
      </c>
      <c r="J1606">
        <v>41894</v>
      </c>
      <c r="K1606">
        <v>4.45</v>
      </c>
    </row>
    <row r="1607" spans="2:11" hidden="1" x14ac:dyDescent="0.4">
      <c r="B1607">
        <v>1882</v>
      </c>
      <c r="C1607" t="s">
        <v>55</v>
      </c>
      <c r="D1607">
        <v>0.2777</v>
      </c>
      <c r="E1607">
        <v>0.76424999999999998</v>
      </c>
      <c r="F1607">
        <v>2.06</v>
      </c>
      <c r="G1607">
        <v>3356</v>
      </c>
      <c r="H1607">
        <v>2565</v>
      </c>
      <c r="I1607">
        <v>9235</v>
      </c>
      <c r="J1607">
        <v>11256</v>
      </c>
      <c r="K1607">
        <v>3.35</v>
      </c>
    </row>
    <row r="1608" spans="2:11" hidden="1" x14ac:dyDescent="0.4">
      <c r="B1608">
        <v>1882</v>
      </c>
      <c r="C1608" t="s">
        <v>56</v>
      </c>
      <c r="D1608">
        <v>0.37739</v>
      </c>
      <c r="E1608">
        <v>0.85477000000000003</v>
      </c>
      <c r="F1608">
        <v>1.8</v>
      </c>
      <c r="G1608">
        <v>791</v>
      </c>
      <c r="H1608">
        <v>676</v>
      </c>
      <c r="I1608">
        <v>1792</v>
      </c>
      <c r="J1608">
        <v>2020</v>
      </c>
      <c r="K1608">
        <v>2.5499999999999998</v>
      </c>
    </row>
    <row r="1609" spans="2:11" hidden="1" x14ac:dyDescent="0.4">
      <c r="B1609">
        <v>1882</v>
      </c>
      <c r="C1609" t="s">
        <v>57</v>
      </c>
      <c r="D1609">
        <v>0.49637999999999999</v>
      </c>
      <c r="E1609">
        <v>0.92974000000000001</v>
      </c>
      <c r="F1609">
        <v>1.64</v>
      </c>
      <c r="G1609">
        <v>115</v>
      </c>
      <c r="H1609">
        <v>107</v>
      </c>
      <c r="I1609">
        <v>215</v>
      </c>
      <c r="J1609">
        <v>228</v>
      </c>
      <c r="K1609">
        <v>1.99</v>
      </c>
    </row>
    <row r="1610" spans="2:11" hidden="1" x14ac:dyDescent="0.4">
      <c r="B1610">
        <v>1882</v>
      </c>
      <c r="C1610" t="s">
        <v>58</v>
      </c>
      <c r="D1610">
        <v>0.61075000000000002</v>
      </c>
      <c r="E1610">
        <v>0.96282000000000001</v>
      </c>
      <c r="F1610">
        <v>1.44</v>
      </c>
      <c r="G1610">
        <v>8</v>
      </c>
      <c r="H1610">
        <v>8</v>
      </c>
      <c r="I1610">
        <v>13</v>
      </c>
      <c r="J1610">
        <v>13</v>
      </c>
      <c r="K1610">
        <v>1.63</v>
      </c>
    </row>
    <row r="1611" spans="2:11" hidden="1" x14ac:dyDescent="0.4">
      <c r="B1611">
        <v>1882</v>
      </c>
      <c r="C1611" t="s">
        <v>59</v>
      </c>
      <c r="D1611">
        <v>0.71489000000000003</v>
      </c>
      <c r="E1611">
        <v>0.97923000000000004</v>
      </c>
      <c r="F1611">
        <v>1.29</v>
      </c>
      <c r="G1611">
        <v>0</v>
      </c>
      <c r="H1611">
        <v>0</v>
      </c>
      <c r="I1611">
        <v>0</v>
      </c>
      <c r="J1611">
        <v>0</v>
      </c>
      <c r="K1611">
        <v>1.4</v>
      </c>
    </row>
    <row r="1612" spans="2:11" hidden="1" x14ac:dyDescent="0.4">
      <c r="B1612">
        <v>1882</v>
      </c>
      <c r="C1612" t="s">
        <v>60</v>
      </c>
      <c r="D1612">
        <v>0.79086000000000001</v>
      </c>
      <c r="E1612">
        <v>1</v>
      </c>
      <c r="F1612">
        <v>1.26</v>
      </c>
      <c r="G1612">
        <v>0</v>
      </c>
      <c r="H1612">
        <v>0</v>
      </c>
      <c r="I1612">
        <v>0</v>
      </c>
      <c r="J1612">
        <v>0</v>
      </c>
      <c r="K1612">
        <v>1.26</v>
      </c>
    </row>
    <row r="1613" spans="2:11" hidden="1" x14ac:dyDescent="0.4">
      <c r="B1613">
        <v>1883</v>
      </c>
      <c r="C1613">
        <v>0</v>
      </c>
      <c r="D1613">
        <v>0.20224</v>
      </c>
      <c r="E1613">
        <v>0.17713000000000001</v>
      </c>
      <c r="F1613">
        <v>0.3</v>
      </c>
      <c r="G1613">
        <v>100000</v>
      </c>
      <c r="H1613">
        <v>17713</v>
      </c>
      <c r="I1613">
        <v>87586</v>
      </c>
      <c r="J1613">
        <v>4206103</v>
      </c>
      <c r="K1613">
        <v>42.06</v>
      </c>
    </row>
    <row r="1614" spans="2:11" hidden="1" x14ac:dyDescent="0.4">
      <c r="B1614">
        <v>1883</v>
      </c>
      <c r="C1614" s="4">
        <v>44287</v>
      </c>
      <c r="D1614">
        <v>2.7570000000000001E-2</v>
      </c>
      <c r="E1614">
        <v>0.10315000000000001</v>
      </c>
      <c r="F1614">
        <v>1.49</v>
      </c>
      <c r="G1614">
        <v>82287</v>
      </c>
      <c r="H1614">
        <v>8488</v>
      </c>
      <c r="I1614">
        <v>307864</v>
      </c>
      <c r="J1614">
        <v>4118517</v>
      </c>
      <c r="K1614">
        <v>50.05</v>
      </c>
    </row>
    <row r="1615" spans="2:11" hidden="1" x14ac:dyDescent="0.4">
      <c r="B1615">
        <v>1883</v>
      </c>
      <c r="C1615" s="4">
        <v>44444</v>
      </c>
      <c r="D1615">
        <v>6.3499999999999997E-3</v>
      </c>
      <c r="E1615">
        <v>3.117E-2</v>
      </c>
      <c r="F1615">
        <v>2</v>
      </c>
      <c r="G1615">
        <v>73799</v>
      </c>
      <c r="H1615">
        <v>2301</v>
      </c>
      <c r="I1615">
        <v>362098</v>
      </c>
      <c r="J1615">
        <v>3810653</v>
      </c>
      <c r="K1615">
        <v>51.64</v>
      </c>
    </row>
    <row r="1616" spans="2:11" hidden="1" x14ac:dyDescent="0.4">
      <c r="B1616">
        <v>1883</v>
      </c>
      <c r="C1616" s="5">
        <v>41913</v>
      </c>
      <c r="D1616">
        <v>3.9500000000000004E-3</v>
      </c>
      <c r="E1616">
        <v>1.958E-2</v>
      </c>
      <c r="F1616">
        <v>2.5299999999999998</v>
      </c>
      <c r="G1616">
        <v>71498</v>
      </c>
      <c r="H1616">
        <v>1400</v>
      </c>
      <c r="I1616">
        <v>354026</v>
      </c>
      <c r="J1616">
        <v>3448556</v>
      </c>
      <c r="K1616">
        <v>48.23</v>
      </c>
    </row>
    <row r="1617" spans="2:11" hidden="1" x14ac:dyDescent="0.4">
      <c r="B1617">
        <v>1883</v>
      </c>
      <c r="C1617" t="s">
        <v>41</v>
      </c>
      <c r="D1617">
        <v>5.4999999999999997E-3</v>
      </c>
      <c r="E1617">
        <v>2.7179999999999999E-2</v>
      </c>
      <c r="F1617">
        <v>2.77</v>
      </c>
      <c r="G1617">
        <v>70098</v>
      </c>
      <c r="H1617">
        <v>1905</v>
      </c>
      <c r="I1617">
        <v>346237</v>
      </c>
      <c r="J1617">
        <v>3094529</v>
      </c>
      <c r="K1617">
        <v>44.15</v>
      </c>
    </row>
    <row r="1618" spans="2:11" hidden="1" x14ac:dyDescent="0.4">
      <c r="B1618">
        <v>1883</v>
      </c>
      <c r="C1618" t="s">
        <v>42</v>
      </c>
      <c r="D1618">
        <v>9.7599999999999996E-3</v>
      </c>
      <c r="E1618">
        <v>4.7649999999999998E-2</v>
      </c>
      <c r="F1618">
        <v>2.56</v>
      </c>
      <c r="G1618">
        <v>68193</v>
      </c>
      <c r="H1618">
        <v>3249</v>
      </c>
      <c r="I1618">
        <v>333031</v>
      </c>
      <c r="J1618">
        <v>2748292</v>
      </c>
      <c r="K1618">
        <v>40.299999999999997</v>
      </c>
    </row>
    <row r="1619" spans="2:11" hidden="1" x14ac:dyDescent="0.4">
      <c r="B1619">
        <v>1883</v>
      </c>
      <c r="C1619" t="s">
        <v>43</v>
      </c>
      <c r="D1619">
        <v>9.1500000000000001E-3</v>
      </c>
      <c r="E1619">
        <v>4.4690000000000001E-2</v>
      </c>
      <c r="F1619">
        <v>2.46</v>
      </c>
      <c r="G1619">
        <v>64944</v>
      </c>
      <c r="H1619">
        <v>2902</v>
      </c>
      <c r="I1619">
        <v>317347</v>
      </c>
      <c r="J1619">
        <v>2415261</v>
      </c>
      <c r="K1619">
        <v>37.19</v>
      </c>
    </row>
    <row r="1620" spans="2:11" hidden="1" x14ac:dyDescent="0.4">
      <c r="B1620">
        <v>1883</v>
      </c>
      <c r="C1620" t="s">
        <v>44</v>
      </c>
      <c r="D1620">
        <v>9.9799999999999993E-3</v>
      </c>
      <c r="E1620">
        <v>4.87E-2</v>
      </c>
      <c r="F1620">
        <v>2.54</v>
      </c>
      <c r="G1620">
        <v>62041</v>
      </c>
      <c r="H1620">
        <v>3022</v>
      </c>
      <c r="I1620">
        <v>302771</v>
      </c>
      <c r="J1620">
        <v>2097913</v>
      </c>
      <c r="K1620">
        <v>33.81</v>
      </c>
    </row>
    <row r="1621" spans="2:11" hidden="1" x14ac:dyDescent="0.4">
      <c r="B1621">
        <v>1883</v>
      </c>
      <c r="C1621" t="s">
        <v>45</v>
      </c>
      <c r="D1621">
        <v>1.082E-2</v>
      </c>
      <c r="E1621">
        <v>5.2679999999999998E-2</v>
      </c>
      <c r="F1621">
        <v>2.5</v>
      </c>
      <c r="G1621">
        <v>59020</v>
      </c>
      <c r="H1621">
        <v>3109</v>
      </c>
      <c r="I1621">
        <v>287325</v>
      </c>
      <c r="J1621">
        <v>1795142</v>
      </c>
      <c r="K1621">
        <v>30.42</v>
      </c>
    </row>
    <row r="1622" spans="2:11" hidden="1" x14ac:dyDescent="0.4">
      <c r="B1622">
        <v>1883</v>
      </c>
      <c r="C1622" t="s">
        <v>46</v>
      </c>
      <c r="D1622">
        <v>1.26E-2</v>
      </c>
      <c r="E1622">
        <v>6.1109999999999998E-2</v>
      </c>
      <c r="F1622">
        <v>2.5499999999999998</v>
      </c>
      <c r="G1622">
        <v>55910</v>
      </c>
      <c r="H1622">
        <v>3417</v>
      </c>
      <c r="I1622">
        <v>271176</v>
      </c>
      <c r="J1622">
        <v>1507817</v>
      </c>
      <c r="K1622">
        <v>26.97</v>
      </c>
    </row>
    <row r="1623" spans="2:11" hidden="1" x14ac:dyDescent="0.4">
      <c r="B1623">
        <v>1883</v>
      </c>
      <c r="C1623" t="s">
        <v>47</v>
      </c>
      <c r="D1623">
        <v>1.436E-2</v>
      </c>
      <c r="E1623">
        <v>6.9370000000000001E-2</v>
      </c>
      <c r="F1623">
        <v>2.56</v>
      </c>
      <c r="G1623">
        <v>52494</v>
      </c>
      <c r="H1623">
        <v>3642</v>
      </c>
      <c r="I1623">
        <v>253575</v>
      </c>
      <c r="J1623">
        <v>1236641</v>
      </c>
      <c r="K1623">
        <v>23.56</v>
      </c>
    </row>
    <row r="1624" spans="2:11" hidden="1" x14ac:dyDescent="0.4">
      <c r="B1624">
        <v>1883</v>
      </c>
      <c r="C1624" t="s">
        <v>48</v>
      </c>
      <c r="D1624">
        <v>1.9060000000000001E-2</v>
      </c>
      <c r="E1624">
        <v>9.1109999999999997E-2</v>
      </c>
      <c r="F1624">
        <v>2.58</v>
      </c>
      <c r="G1624">
        <v>48852</v>
      </c>
      <c r="H1624">
        <v>4451</v>
      </c>
      <c r="I1624">
        <v>233481</v>
      </c>
      <c r="J1624">
        <v>983066</v>
      </c>
      <c r="K1624">
        <v>20.12</v>
      </c>
    </row>
    <row r="1625" spans="2:11" hidden="1" x14ac:dyDescent="0.4">
      <c r="B1625">
        <v>1883</v>
      </c>
      <c r="C1625" t="s">
        <v>49</v>
      </c>
      <c r="D1625">
        <v>2.4500000000000001E-2</v>
      </c>
      <c r="E1625">
        <v>0.11564000000000001</v>
      </c>
      <c r="F1625">
        <v>2.57</v>
      </c>
      <c r="G1625">
        <v>44401</v>
      </c>
      <c r="H1625">
        <v>5134</v>
      </c>
      <c r="I1625">
        <v>209554</v>
      </c>
      <c r="J1625">
        <v>749585</v>
      </c>
      <c r="K1625">
        <v>16.88</v>
      </c>
    </row>
    <row r="1626" spans="2:11" hidden="1" x14ac:dyDescent="0.4">
      <c r="B1626">
        <v>1883</v>
      </c>
      <c r="C1626" t="s">
        <v>50</v>
      </c>
      <c r="D1626">
        <v>3.508E-2</v>
      </c>
      <c r="E1626">
        <v>0.16164999999999999</v>
      </c>
      <c r="F1626">
        <v>2.58</v>
      </c>
      <c r="G1626">
        <v>39267</v>
      </c>
      <c r="H1626">
        <v>6347</v>
      </c>
      <c r="I1626">
        <v>180955</v>
      </c>
      <c r="J1626">
        <v>540031</v>
      </c>
      <c r="K1626">
        <v>13.75</v>
      </c>
    </row>
    <row r="1627" spans="2:11" hidden="1" x14ac:dyDescent="0.4">
      <c r="B1627">
        <v>1883</v>
      </c>
      <c r="C1627" t="s">
        <v>51</v>
      </c>
      <c r="D1627">
        <v>5.1549999999999999E-2</v>
      </c>
      <c r="E1627">
        <v>0.22911999999999999</v>
      </c>
      <c r="F1627">
        <v>2.57</v>
      </c>
      <c r="G1627">
        <v>32919</v>
      </c>
      <c r="H1627">
        <v>7542</v>
      </c>
      <c r="I1627">
        <v>146301</v>
      </c>
      <c r="J1627">
        <v>359076</v>
      </c>
      <c r="K1627">
        <v>10.91</v>
      </c>
    </row>
    <row r="1628" spans="2:11" hidden="1" x14ac:dyDescent="0.4">
      <c r="B1628">
        <v>1883</v>
      </c>
      <c r="C1628" t="s">
        <v>52</v>
      </c>
      <c r="D1628">
        <v>7.9280000000000003E-2</v>
      </c>
      <c r="E1628">
        <v>0.33083000000000001</v>
      </c>
      <c r="F1628">
        <v>2.5</v>
      </c>
      <c r="G1628">
        <v>25377</v>
      </c>
      <c r="H1628">
        <v>8395</v>
      </c>
      <c r="I1628">
        <v>105897</v>
      </c>
      <c r="J1628">
        <v>212775</v>
      </c>
      <c r="K1628">
        <v>8.3800000000000008</v>
      </c>
    </row>
    <row r="1629" spans="2:11" hidden="1" x14ac:dyDescent="0.4">
      <c r="B1629">
        <v>1883</v>
      </c>
      <c r="C1629" t="s">
        <v>53</v>
      </c>
      <c r="D1629">
        <v>0.11675000000000001</v>
      </c>
      <c r="E1629">
        <v>0.44896000000000003</v>
      </c>
      <c r="F1629">
        <v>2.4300000000000002</v>
      </c>
      <c r="G1629">
        <v>16981</v>
      </c>
      <c r="H1629">
        <v>7624</v>
      </c>
      <c r="I1629">
        <v>65303</v>
      </c>
      <c r="J1629">
        <v>106878</v>
      </c>
      <c r="K1629">
        <v>6.29</v>
      </c>
    </row>
    <row r="1630" spans="2:11" hidden="1" x14ac:dyDescent="0.4">
      <c r="B1630">
        <v>1883</v>
      </c>
      <c r="C1630" t="s">
        <v>54</v>
      </c>
      <c r="D1630">
        <v>0.19855</v>
      </c>
      <c r="E1630">
        <v>0.64461000000000002</v>
      </c>
      <c r="F1630">
        <v>2.2799999999999998</v>
      </c>
      <c r="G1630">
        <v>9357</v>
      </c>
      <c r="H1630">
        <v>6032</v>
      </c>
      <c r="I1630">
        <v>30380</v>
      </c>
      <c r="J1630">
        <v>41575</v>
      </c>
      <c r="K1630">
        <v>4.4400000000000004</v>
      </c>
    </row>
    <row r="1631" spans="2:11" hidden="1" x14ac:dyDescent="0.4">
      <c r="B1631">
        <v>1883</v>
      </c>
      <c r="C1631" t="s">
        <v>55</v>
      </c>
      <c r="D1631">
        <v>0.27605000000000002</v>
      </c>
      <c r="E1631">
        <v>0.76222000000000001</v>
      </c>
      <c r="F1631">
        <v>2.06</v>
      </c>
      <c r="G1631">
        <v>3326</v>
      </c>
      <c r="H1631">
        <v>2535</v>
      </c>
      <c r="I1631">
        <v>9182</v>
      </c>
      <c r="J1631">
        <v>11195</v>
      </c>
      <c r="K1631">
        <v>3.37</v>
      </c>
    </row>
    <row r="1632" spans="2:11" hidden="1" x14ac:dyDescent="0.4">
      <c r="B1632">
        <v>1883</v>
      </c>
      <c r="C1632" t="s">
        <v>56</v>
      </c>
      <c r="D1632">
        <v>0.37919999999999998</v>
      </c>
      <c r="E1632">
        <v>0.85685</v>
      </c>
      <c r="F1632">
        <v>1.8</v>
      </c>
      <c r="G1632">
        <v>791</v>
      </c>
      <c r="H1632">
        <v>678</v>
      </c>
      <c r="I1632">
        <v>1787</v>
      </c>
      <c r="J1632">
        <v>2013</v>
      </c>
      <c r="K1632">
        <v>2.5499999999999998</v>
      </c>
    </row>
    <row r="1633" spans="2:11" hidden="1" x14ac:dyDescent="0.4">
      <c r="B1633">
        <v>1883</v>
      </c>
      <c r="C1633" t="s">
        <v>57</v>
      </c>
      <c r="D1633">
        <v>0.49395</v>
      </c>
      <c r="E1633">
        <v>0.92871000000000004</v>
      </c>
      <c r="F1633">
        <v>1.64</v>
      </c>
      <c r="G1633">
        <v>113</v>
      </c>
      <c r="H1633">
        <v>105</v>
      </c>
      <c r="I1633">
        <v>213</v>
      </c>
      <c r="J1633">
        <v>226</v>
      </c>
      <c r="K1633">
        <v>2</v>
      </c>
    </row>
    <row r="1634" spans="2:11" hidden="1" x14ac:dyDescent="0.4">
      <c r="B1634">
        <v>1883</v>
      </c>
      <c r="C1634" t="s">
        <v>58</v>
      </c>
      <c r="D1634">
        <v>0.60748999999999997</v>
      </c>
      <c r="E1634">
        <v>0.96209</v>
      </c>
      <c r="F1634">
        <v>1.45</v>
      </c>
      <c r="G1634">
        <v>8</v>
      </c>
      <c r="H1634">
        <v>8</v>
      </c>
      <c r="I1634">
        <v>13</v>
      </c>
      <c r="J1634">
        <v>13</v>
      </c>
      <c r="K1634">
        <v>1.64</v>
      </c>
    </row>
    <row r="1635" spans="2:11" hidden="1" x14ac:dyDescent="0.4">
      <c r="B1635">
        <v>1883</v>
      </c>
      <c r="C1635" t="s">
        <v>59</v>
      </c>
      <c r="D1635">
        <v>0.71125000000000005</v>
      </c>
      <c r="E1635">
        <v>0.97877999999999998</v>
      </c>
      <c r="F1635">
        <v>1.3</v>
      </c>
      <c r="G1635">
        <v>0</v>
      </c>
      <c r="H1635">
        <v>0</v>
      </c>
      <c r="I1635">
        <v>0</v>
      </c>
      <c r="J1635">
        <v>0</v>
      </c>
      <c r="K1635">
        <v>1.4</v>
      </c>
    </row>
    <row r="1636" spans="2:11" hidden="1" x14ac:dyDescent="0.4">
      <c r="B1636">
        <v>1883</v>
      </c>
      <c r="C1636" t="s">
        <v>60</v>
      </c>
      <c r="D1636">
        <v>0.78722000000000003</v>
      </c>
      <c r="E1636">
        <v>1</v>
      </c>
      <c r="F1636">
        <v>1.27</v>
      </c>
      <c r="G1636">
        <v>0</v>
      </c>
      <c r="H1636">
        <v>0</v>
      </c>
      <c r="I1636">
        <v>0</v>
      </c>
      <c r="J1636">
        <v>0</v>
      </c>
      <c r="K1636">
        <v>1.27</v>
      </c>
    </row>
    <row r="1637" spans="2:11" hidden="1" x14ac:dyDescent="0.4">
      <c r="B1637">
        <v>1884</v>
      </c>
      <c r="C1637">
        <v>0</v>
      </c>
      <c r="D1637">
        <v>0.21479000000000001</v>
      </c>
      <c r="E1637">
        <v>0.18668000000000001</v>
      </c>
      <c r="F1637">
        <v>0.3</v>
      </c>
      <c r="G1637">
        <v>100000</v>
      </c>
      <c r="H1637">
        <v>18668</v>
      </c>
      <c r="I1637">
        <v>86916</v>
      </c>
      <c r="J1637">
        <v>4122643</v>
      </c>
      <c r="K1637">
        <v>41.23</v>
      </c>
    </row>
    <row r="1638" spans="2:11" hidden="1" x14ac:dyDescent="0.4">
      <c r="B1638">
        <v>1884</v>
      </c>
      <c r="C1638" s="4">
        <v>44287</v>
      </c>
      <c r="D1638">
        <v>2.8989999999999998E-2</v>
      </c>
      <c r="E1638">
        <v>0.10811</v>
      </c>
      <c r="F1638">
        <v>1.49</v>
      </c>
      <c r="G1638">
        <v>81332</v>
      </c>
      <c r="H1638">
        <v>8792</v>
      </c>
      <c r="I1638">
        <v>303242</v>
      </c>
      <c r="J1638">
        <v>4035727</v>
      </c>
      <c r="K1638">
        <v>49.62</v>
      </c>
    </row>
    <row r="1639" spans="2:11" hidden="1" x14ac:dyDescent="0.4">
      <c r="B1639">
        <v>1884</v>
      </c>
      <c r="C1639" s="4">
        <v>44444</v>
      </c>
      <c r="D1639">
        <v>6.6699999999999997E-3</v>
      </c>
      <c r="E1639">
        <v>3.2719999999999999E-2</v>
      </c>
      <c r="F1639">
        <v>1.99</v>
      </c>
      <c r="G1639">
        <v>72539</v>
      </c>
      <c r="H1639">
        <v>2373</v>
      </c>
      <c r="I1639">
        <v>355553</v>
      </c>
      <c r="J1639">
        <v>3732485</v>
      </c>
      <c r="K1639">
        <v>51.45</v>
      </c>
    </row>
    <row r="1640" spans="2:11" hidden="1" x14ac:dyDescent="0.4">
      <c r="B1640">
        <v>1884</v>
      </c>
      <c r="C1640" s="5">
        <v>41913</v>
      </c>
      <c r="D1640">
        <v>4.0499999999999998E-3</v>
      </c>
      <c r="E1640">
        <v>2.0070000000000001E-2</v>
      </c>
      <c r="F1640">
        <v>2.56</v>
      </c>
      <c r="G1640">
        <v>70166</v>
      </c>
      <c r="H1640">
        <v>1408</v>
      </c>
      <c r="I1640">
        <v>347394</v>
      </c>
      <c r="J1640">
        <v>3376932</v>
      </c>
      <c r="K1640">
        <v>48.13</v>
      </c>
    </row>
    <row r="1641" spans="2:11" hidden="1" x14ac:dyDescent="0.4">
      <c r="B1641">
        <v>1884</v>
      </c>
      <c r="C1641" t="s">
        <v>41</v>
      </c>
      <c r="D1641">
        <v>5.8900000000000003E-3</v>
      </c>
      <c r="E1641">
        <v>2.9049999999999999E-2</v>
      </c>
      <c r="F1641">
        <v>2.72</v>
      </c>
      <c r="G1641">
        <v>68757</v>
      </c>
      <c r="H1641">
        <v>1998</v>
      </c>
      <c r="I1641">
        <v>339229</v>
      </c>
      <c r="J1641">
        <v>3029537</v>
      </c>
      <c r="K1641">
        <v>44.06</v>
      </c>
    </row>
    <row r="1642" spans="2:11" hidden="1" x14ac:dyDescent="0.4">
      <c r="B1642">
        <v>1884</v>
      </c>
      <c r="C1642" t="s">
        <v>42</v>
      </c>
      <c r="D1642">
        <v>9.3900000000000008E-3</v>
      </c>
      <c r="E1642">
        <v>4.5909999999999999E-2</v>
      </c>
      <c r="F1642">
        <v>2.5299999999999998</v>
      </c>
      <c r="G1642">
        <v>66760</v>
      </c>
      <c r="H1642">
        <v>3065</v>
      </c>
      <c r="I1642">
        <v>326238</v>
      </c>
      <c r="J1642">
        <v>2690308</v>
      </c>
      <c r="K1642">
        <v>40.299999999999997</v>
      </c>
    </row>
    <row r="1643" spans="2:11" hidden="1" x14ac:dyDescent="0.4">
      <c r="B1643">
        <v>1884</v>
      </c>
      <c r="C1643" t="s">
        <v>43</v>
      </c>
      <c r="D1643">
        <v>9.1599999999999997E-3</v>
      </c>
      <c r="E1643">
        <v>4.4760000000000001E-2</v>
      </c>
      <c r="F1643">
        <v>2.4900000000000002</v>
      </c>
      <c r="G1643">
        <v>63695</v>
      </c>
      <c r="H1643">
        <v>2851</v>
      </c>
      <c r="I1643">
        <v>311308</v>
      </c>
      <c r="J1643">
        <v>2364070</v>
      </c>
      <c r="K1643">
        <v>37.119999999999997</v>
      </c>
    </row>
    <row r="1644" spans="2:11" hidden="1" x14ac:dyDescent="0.4">
      <c r="B1644">
        <v>1884</v>
      </c>
      <c r="C1644" t="s">
        <v>44</v>
      </c>
      <c r="D1644">
        <v>9.92E-3</v>
      </c>
      <c r="E1644">
        <v>4.8379999999999999E-2</v>
      </c>
      <c r="F1644">
        <v>2.5099999999999998</v>
      </c>
      <c r="G1644">
        <v>60844</v>
      </c>
      <c r="H1644">
        <v>2944</v>
      </c>
      <c r="I1644">
        <v>296879</v>
      </c>
      <c r="J1644">
        <v>2052762</v>
      </c>
      <c r="K1644">
        <v>33.74</v>
      </c>
    </row>
    <row r="1645" spans="2:11" hidden="1" x14ac:dyDescent="0.4">
      <c r="B1645">
        <v>1884</v>
      </c>
      <c r="C1645" t="s">
        <v>45</v>
      </c>
      <c r="D1645">
        <v>1.086E-2</v>
      </c>
      <c r="E1645">
        <v>5.287E-2</v>
      </c>
      <c r="F1645">
        <v>2.5099999999999998</v>
      </c>
      <c r="G1645">
        <v>57900</v>
      </c>
      <c r="H1645">
        <v>3061</v>
      </c>
      <c r="I1645">
        <v>281885</v>
      </c>
      <c r="J1645">
        <v>1755882</v>
      </c>
      <c r="K1645">
        <v>30.33</v>
      </c>
    </row>
    <row r="1646" spans="2:11" hidden="1" x14ac:dyDescent="0.4">
      <c r="B1646">
        <v>1884</v>
      </c>
      <c r="C1646" t="s">
        <v>46</v>
      </c>
      <c r="D1646">
        <v>1.2880000000000001E-2</v>
      </c>
      <c r="E1646">
        <v>6.2429999999999999E-2</v>
      </c>
      <c r="F1646">
        <v>2.54</v>
      </c>
      <c r="G1646">
        <v>54839</v>
      </c>
      <c r="H1646">
        <v>3424</v>
      </c>
      <c r="I1646">
        <v>265790</v>
      </c>
      <c r="J1646">
        <v>1473998</v>
      </c>
      <c r="K1646">
        <v>26.88</v>
      </c>
    </row>
    <row r="1647" spans="2:11" hidden="1" x14ac:dyDescent="0.4">
      <c r="B1647">
        <v>1884</v>
      </c>
      <c r="C1647" t="s">
        <v>47</v>
      </c>
      <c r="D1647">
        <v>1.4670000000000001E-2</v>
      </c>
      <c r="E1647">
        <v>7.0790000000000006E-2</v>
      </c>
      <c r="F1647">
        <v>2.5299999999999998</v>
      </c>
      <c r="G1647">
        <v>51416</v>
      </c>
      <c r="H1647">
        <v>3639</v>
      </c>
      <c r="I1647">
        <v>248100</v>
      </c>
      <c r="J1647">
        <v>1208208</v>
      </c>
      <c r="K1647">
        <v>23.5</v>
      </c>
    </row>
    <row r="1648" spans="2:11" hidden="1" x14ac:dyDescent="0.4">
      <c r="B1648">
        <v>1884</v>
      </c>
      <c r="C1648" t="s">
        <v>48</v>
      </c>
      <c r="D1648">
        <v>1.8839999999999999E-2</v>
      </c>
      <c r="E1648">
        <v>9.0079999999999993E-2</v>
      </c>
      <c r="F1648">
        <v>2.57</v>
      </c>
      <c r="G1648">
        <v>47776</v>
      </c>
      <c r="H1648">
        <v>4304</v>
      </c>
      <c r="I1648">
        <v>228428</v>
      </c>
      <c r="J1648">
        <v>960107</v>
      </c>
      <c r="K1648">
        <v>20.100000000000001</v>
      </c>
    </row>
    <row r="1649" spans="2:11" hidden="1" x14ac:dyDescent="0.4">
      <c r="B1649">
        <v>1884</v>
      </c>
      <c r="C1649" t="s">
        <v>49</v>
      </c>
      <c r="D1649">
        <v>2.4559999999999998E-2</v>
      </c>
      <c r="E1649">
        <v>0.11592</v>
      </c>
      <c r="F1649">
        <v>2.58</v>
      </c>
      <c r="G1649">
        <v>43472</v>
      </c>
      <c r="H1649">
        <v>5039</v>
      </c>
      <c r="I1649">
        <v>205159</v>
      </c>
      <c r="J1649">
        <v>731679</v>
      </c>
      <c r="K1649">
        <v>16.829999999999998</v>
      </c>
    </row>
    <row r="1650" spans="2:11" hidden="1" x14ac:dyDescent="0.4">
      <c r="B1650">
        <v>1884</v>
      </c>
      <c r="C1650" t="s">
        <v>50</v>
      </c>
      <c r="D1650">
        <v>3.5680000000000003E-2</v>
      </c>
      <c r="E1650">
        <v>0.16417000000000001</v>
      </c>
      <c r="F1650">
        <v>2.57</v>
      </c>
      <c r="G1650">
        <v>38433</v>
      </c>
      <c r="H1650">
        <v>6310</v>
      </c>
      <c r="I1650">
        <v>176831</v>
      </c>
      <c r="J1650">
        <v>526521</v>
      </c>
      <c r="K1650">
        <v>13.7</v>
      </c>
    </row>
    <row r="1651" spans="2:11" hidden="1" x14ac:dyDescent="0.4">
      <c r="B1651">
        <v>1884</v>
      </c>
      <c r="C1651" t="s">
        <v>51</v>
      </c>
      <c r="D1651">
        <v>5.1810000000000002E-2</v>
      </c>
      <c r="E1651">
        <v>0.2301</v>
      </c>
      <c r="F1651">
        <v>2.57</v>
      </c>
      <c r="G1651">
        <v>32123</v>
      </c>
      <c r="H1651">
        <v>7391</v>
      </c>
      <c r="I1651">
        <v>142675</v>
      </c>
      <c r="J1651">
        <v>349689</v>
      </c>
      <c r="K1651">
        <v>10.89</v>
      </c>
    </row>
    <row r="1652" spans="2:11" hidden="1" x14ac:dyDescent="0.4">
      <c r="B1652">
        <v>1884</v>
      </c>
      <c r="C1652" t="s">
        <v>52</v>
      </c>
      <c r="D1652">
        <v>8.0149999999999999E-2</v>
      </c>
      <c r="E1652">
        <v>0.33356999999999998</v>
      </c>
      <c r="F1652">
        <v>2.4900000000000002</v>
      </c>
      <c r="G1652">
        <v>24732</v>
      </c>
      <c r="H1652">
        <v>8250</v>
      </c>
      <c r="I1652">
        <v>102929</v>
      </c>
      <c r="J1652">
        <v>207014</v>
      </c>
      <c r="K1652">
        <v>8.3699999999999992</v>
      </c>
    </row>
    <row r="1653" spans="2:11" hidden="1" x14ac:dyDescent="0.4">
      <c r="B1653">
        <v>1884</v>
      </c>
      <c r="C1653" t="s">
        <v>53</v>
      </c>
      <c r="D1653">
        <v>0.11744</v>
      </c>
      <c r="E1653">
        <v>0.45068999999999998</v>
      </c>
      <c r="F1653">
        <v>2.42</v>
      </c>
      <c r="G1653">
        <v>16482</v>
      </c>
      <c r="H1653">
        <v>7428</v>
      </c>
      <c r="I1653">
        <v>63251</v>
      </c>
      <c r="J1653">
        <v>104085</v>
      </c>
      <c r="K1653">
        <v>6.32</v>
      </c>
    </row>
    <row r="1654" spans="2:11" hidden="1" x14ac:dyDescent="0.4">
      <c r="B1654">
        <v>1884</v>
      </c>
      <c r="C1654" t="s">
        <v>54</v>
      </c>
      <c r="D1654">
        <v>0.19550999999999999</v>
      </c>
      <c r="E1654">
        <v>0.63848000000000005</v>
      </c>
      <c r="F1654">
        <v>2.2799999999999998</v>
      </c>
      <c r="G1654">
        <v>9054</v>
      </c>
      <c r="H1654">
        <v>5781</v>
      </c>
      <c r="I1654">
        <v>29567</v>
      </c>
      <c r="J1654">
        <v>40834</v>
      </c>
      <c r="K1654">
        <v>4.51</v>
      </c>
    </row>
    <row r="1655" spans="2:11" hidden="1" x14ac:dyDescent="0.4">
      <c r="B1655">
        <v>1884</v>
      </c>
      <c r="C1655" t="s">
        <v>55</v>
      </c>
      <c r="D1655">
        <v>0.27095999999999998</v>
      </c>
      <c r="E1655">
        <v>0.75480000000000003</v>
      </c>
      <c r="F1655">
        <v>2.0699999999999998</v>
      </c>
      <c r="G1655">
        <v>3273</v>
      </c>
      <c r="H1655">
        <v>2471</v>
      </c>
      <c r="I1655">
        <v>9118</v>
      </c>
      <c r="J1655">
        <v>11267</v>
      </c>
      <c r="K1655">
        <v>3.44</v>
      </c>
    </row>
    <row r="1656" spans="2:11" hidden="1" x14ac:dyDescent="0.4">
      <c r="B1656">
        <v>1884</v>
      </c>
      <c r="C1656" t="s">
        <v>56</v>
      </c>
      <c r="D1656">
        <v>0.35787000000000002</v>
      </c>
      <c r="E1656">
        <v>0.83748</v>
      </c>
      <c r="F1656">
        <v>1.82</v>
      </c>
      <c r="G1656">
        <v>803</v>
      </c>
      <c r="H1656">
        <v>672</v>
      </c>
      <c r="I1656">
        <v>1878</v>
      </c>
      <c r="J1656">
        <v>2149</v>
      </c>
      <c r="K1656">
        <v>2.68</v>
      </c>
    </row>
    <row r="1657" spans="2:11" hidden="1" x14ac:dyDescent="0.4">
      <c r="B1657">
        <v>1884</v>
      </c>
      <c r="C1657" t="s">
        <v>57</v>
      </c>
      <c r="D1657">
        <v>0.47341</v>
      </c>
      <c r="E1657">
        <v>0.91964000000000001</v>
      </c>
      <c r="F1657">
        <v>1.68</v>
      </c>
      <c r="G1657">
        <v>130</v>
      </c>
      <c r="H1657">
        <v>120</v>
      </c>
      <c r="I1657">
        <v>253</v>
      </c>
      <c r="J1657">
        <v>271</v>
      </c>
      <c r="K1657">
        <v>2.08</v>
      </c>
    </row>
    <row r="1658" spans="2:11" hidden="1" x14ac:dyDescent="0.4">
      <c r="B1658">
        <v>1884</v>
      </c>
      <c r="C1658" t="s">
        <v>58</v>
      </c>
      <c r="D1658">
        <v>0.58226</v>
      </c>
      <c r="E1658">
        <v>0.95608000000000004</v>
      </c>
      <c r="F1658">
        <v>1.49</v>
      </c>
      <c r="G1658">
        <v>10</v>
      </c>
      <c r="H1658">
        <v>10</v>
      </c>
      <c r="I1658">
        <v>17</v>
      </c>
      <c r="J1658">
        <v>18</v>
      </c>
      <c r="K1658">
        <v>1.71</v>
      </c>
    </row>
    <row r="1659" spans="2:11" hidden="1" x14ac:dyDescent="0.4">
      <c r="B1659">
        <v>1884</v>
      </c>
      <c r="C1659" t="s">
        <v>59</v>
      </c>
      <c r="D1659">
        <v>0.68430000000000002</v>
      </c>
      <c r="E1659">
        <v>0.97514999999999996</v>
      </c>
      <c r="F1659">
        <v>1.33</v>
      </c>
      <c r="G1659">
        <v>0</v>
      </c>
      <c r="H1659">
        <v>0</v>
      </c>
      <c r="I1659">
        <v>1</v>
      </c>
      <c r="J1659">
        <v>1</v>
      </c>
      <c r="K1659">
        <v>1.46</v>
      </c>
    </row>
    <row r="1660" spans="2:11" hidden="1" x14ac:dyDescent="0.4">
      <c r="B1660">
        <v>1884</v>
      </c>
      <c r="C1660" t="s">
        <v>60</v>
      </c>
      <c r="D1660">
        <v>0.76078999999999997</v>
      </c>
      <c r="E1660">
        <v>1</v>
      </c>
      <c r="F1660">
        <v>1.31</v>
      </c>
      <c r="G1660">
        <v>0</v>
      </c>
      <c r="H1660">
        <v>0</v>
      </c>
      <c r="I1660">
        <v>0</v>
      </c>
      <c r="J1660">
        <v>0</v>
      </c>
      <c r="K1660">
        <v>1.31</v>
      </c>
    </row>
    <row r="1661" spans="2:11" hidden="1" x14ac:dyDescent="0.4">
      <c r="B1661">
        <v>1885</v>
      </c>
      <c r="C1661">
        <v>0</v>
      </c>
      <c r="D1661">
        <v>0.18472</v>
      </c>
      <c r="E1661">
        <v>0.16353999999999999</v>
      </c>
      <c r="F1661">
        <v>0.3</v>
      </c>
      <c r="G1661">
        <v>100000</v>
      </c>
      <c r="H1661">
        <v>16354</v>
      </c>
      <c r="I1661">
        <v>88538</v>
      </c>
      <c r="J1661">
        <v>4267745</v>
      </c>
      <c r="K1661">
        <v>42.68</v>
      </c>
    </row>
    <row r="1662" spans="2:11" hidden="1" x14ac:dyDescent="0.4">
      <c r="B1662">
        <v>1885</v>
      </c>
      <c r="C1662" s="4">
        <v>44287</v>
      </c>
      <c r="D1662">
        <v>2.9100000000000001E-2</v>
      </c>
      <c r="E1662">
        <v>0.10843999999999999</v>
      </c>
      <c r="F1662">
        <v>1.47</v>
      </c>
      <c r="G1662">
        <v>83646</v>
      </c>
      <c r="H1662">
        <v>9070</v>
      </c>
      <c r="I1662">
        <v>311677</v>
      </c>
      <c r="J1662">
        <v>4179207</v>
      </c>
      <c r="K1662">
        <v>49.96</v>
      </c>
    </row>
    <row r="1663" spans="2:11" hidden="1" x14ac:dyDescent="0.4">
      <c r="B1663">
        <v>1885</v>
      </c>
      <c r="C1663" s="4">
        <v>44444</v>
      </c>
      <c r="D1663">
        <v>5.9899999999999997E-3</v>
      </c>
      <c r="E1663">
        <v>2.9360000000000001E-2</v>
      </c>
      <c r="F1663">
        <v>1.77</v>
      </c>
      <c r="G1663">
        <v>74575</v>
      </c>
      <c r="H1663">
        <v>2190</v>
      </c>
      <c r="I1663">
        <v>365799</v>
      </c>
      <c r="J1663">
        <v>3867530</v>
      </c>
      <c r="K1663">
        <v>51.86</v>
      </c>
    </row>
    <row r="1664" spans="2:11" hidden="1" x14ac:dyDescent="0.4">
      <c r="B1664">
        <v>1885</v>
      </c>
      <c r="C1664" s="5">
        <v>41913</v>
      </c>
      <c r="D1664">
        <v>3.7599999999999999E-3</v>
      </c>
      <c r="E1664">
        <v>1.864E-2</v>
      </c>
      <c r="F1664">
        <v>2.68</v>
      </c>
      <c r="G1664">
        <v>72385</v>
      </c>
      <c r="H1664">
        <v>1350</v>
      </c>
      <c r="I1664">
        <v>358794</v>
      </c>
      <c r="J1664">
        <v>3501731</v>
      </c>
      <c r="K1664">
        <v>48.38</v>
      </c>
    </row>
    <row r="1665" spans="2:11" hidden="1" x14ac:dyDescent="0.4">
      <c r="B1665">
        <v>1885</v>
      </c>
      <c r="C1665" t="s">
        <v>41</v>
      </c>
      <c r="D1665">
        <v>5.4799999999999996E-3</v>
      </c>
      <c r="E1665">
        <v>2.708E-2</v>
      </c>
      <c r="F1665">
        <v>2.74</v>
      </c>
      <c r="G1665">
        <v>71036</v>
      </c>
      <c r="H1665">
        <v>1924</v>
      </c>
      <c r="I1665">
        <v>350838</v>
      </c>
      <c r="J1665">
        <v>3142937</v>
      </c>
      <c r="K1665">
        <v>44.24</v>
      </c>
    </row>
    <row r="1666" spans="2:11" hidden="1" x14ac:dyDescent="0.4">
      <c r="B1666">
        <v>1885</v>
      </c>
      <c r="C1666" t="s">
        <v>42</v>
      </c>
      <c r="D1666">
        <v>9.6200000000000001E-3</v>
      </c>
      <c r="E1666">
        <v>4.7E-2</v>
      </c>
      <c r="F1666">
        <v>2.54</v>
      </c>
      <c r="G1666">
        <v>69112</v>
      </c>
      <c r="H1666">
        <v>3248</v>
      </c>
      <c r="I1666">
        <v>337561</v>
      </c>
      <c r="J1666">
        <v>2792099</v>
      </c>
      <c r="K1666">
        <v>40.4</v>
      </c>
    </row>
    <row r="1667" spans="2:11" hidden="1" x14ac:dyDescent="0.4">
      <c r="B1667">
        <v>1885</v>
      </c>
      <c r="C1667" t="s">
        <v>43</v>
      </c>
      <c r="D1667">
        <v>8.7600000000000004E-3</v>
      </c>
      <c r="E1667">
        <v>4.2849999999999999E-2</v>
      </c>
      <c r="F1667">
        <v>2.48</v>
      </c>
      <c r="G1667">
        <v>65864</v>
      </c>
      <c r="H1667">
        <v>2822</v>
      </c>
      <c r="I1667">
        <v>322200</v>
      </c>
      <c r="J1667">
        <v>2454538</v>
      </c>
      <c r="K1667">
        <v>37.270000000000003</v>
      </c>
    </row>
    <row r="1668" spans="2:11" hidden="1" x14ac:dyDescent="0.4">
      <c r="B1668">
        <v>1885</v>
      </c>
      <c r="C1668" t="s">
        <v>44</v>
      </c>
      <c r="D1668">
        <v>1.005E-2</v>
      </c>
      <c r="E1668">
        <v>4.9009999999999998E-2</v>
      </c>
      <c r="F1668">
        <v>2.5</v>
      </c>
      <c r="G1668">
        <v>63042</v>
      </c>
      <c r="H1668">
        <v>3089</v>
      </c>
      <c r="I1668">
        <v>307477</v>
      </c>
      <c r="J1668">
        <v>2132337</v>
      </c>
      <c r="K1668">
        <v>33.82</v>
      </c>
    </row>
    <row r="1669" spans="2:11" hidden="1" x14ac:dyDescent="0.4">
      <c r="B1669">
        <v>1885</v>
      </c>
      <c r="C1669" t="s">
        <v>45</v>
      </c>
      <c r="D1669">
        <v>1.082E-2</v>
      </c>
      <c r="E1669">
        <v>5.2670000000000002E-2</v>
      </c>
      <c r="F1669">
        <v>2.52</v>
      </c>
      <c r="G1669">
        <v>59953</v>
      </c>
      <c r="H1669">
        <v>3158</v>
      </c>
      <c r="I1669">
        <v>291927</v>
      </c>
      <c r="J1669">
        <v>1824861</v>
      </c>
      <c r="K1669">
        <v>30.44</v>
      </c>
    </row>
    <row r="1670" spans="2:11" hidden="1" x14ac:dyDescent="0.4">
      <c r="B1670">
        <v>1885</v>
      </c>
      <c r="C1670" t="s">
        <v>46</v>
      </c>
      <c r="D1670">
        <v>1.281E-2</v>
      </c>
      <c r="E1670">
        <v>6.2089999999999999E-2</v>
      </c>
      <c r="F1670">
        <v>2.5299999999999998</v>
      </c>
      <c r="G1670">
        <v>56795</v>
      </c>
      <c r="H1670">
        <v>3526</v>
      </c>
      <c r="I1670">
        <v>275259</v>
      </c>
      <c r="J1670">
        <v>1532933</v>
      </c>
      <c r="K1670">
        <v>26.99</v>
      </c>
    </row>
    <row r="1671" spans="2:11" hidden="1" x14ac:dyDescent="0.4">
      <c r="B1671">
        <v>1885</v>
      </c>
      <c r="C1671" t="s">
        <v>47</v>
      </c>
      <c r="D1671">
        <v>1.453E-2</v>
      </c>
      <c r="E1671">
        <v>7.0110000000000006E-2</v>
      </c>
      <c r="F1671">
        <v>2.52</v>
      </c>
      <c r="G1671">
        <v>53268</v>
      </c>
      <c r="H1671">
        <v>3735</v>
      </c>
      <c r="I1671">
        <v>257094</v>
      </c>
      <c r="J1671">
        <v>1257674</v>
      </c>
      <c r="K1671">
        <v>23.61</v>
      </c>
    </row>
    <row r="1672" spans="2:11" hidden="1" x14ac:dyDescent="0.4">
      <c r="B1672">
        <v>1885</v>
      </c>
      <c r="C1672" t="s">
        <v>48</v>
      </c>
      <c r="D1672">
        <v>1.8509999999999999E-2</v>
      </c>
      <c r="E1672">
        <v>8.856E-2</v>
      </c>
      <c r="F1672">
        <v>2.56</v>
      </c>
      <c r="G1672">
        <v>49534</v>
      </c>
      <c r="H1672">
        <v>4387</v>
      </c>
      <c r="I1672">
        <v>236965</v>
      </c>
      <c r="J1672">
        <v>1000580</v>
      </c>
      <c r="K1672">
        <v>20.2</v>
      </c>
    </row>
    <row r="1673" spans="2:11" hidden="1" x14ac:dyDescent="0.4">
      <c r="B1673">
        <v>1885</v>
      </c>
      <c r="C1673" t="s">
        <v>49</v>
      </c>
      <c r="D1673">
        <v>2.419E-2</v>
      </c>
      <c r="E1673">
        <v>0.11423999999999999</v>
      </c>
      <c r="F1673">
        <v>2.58</v>
      </c>
      <c r="G1673">
        <v>45147</v>
      </c>
      <c r="H1673">
        <v>5158</v>
      </c>
      <c r="I1673">
        <v>213238</v>
      </c>
      <c r="J1673">
        <v>763615</v>
      </c>
      <c r="K1673">
        <v>16.91</v>
      </c>
    </row>
    <row r="1674" spans="2:11" hidden="1" x14ac:dyDescent="0.4">
      <c r="B1674">
        <v>1885</v>
      </c>
      <c r="C1674" t="s">
        <v>50</v>
      </c>
      <c r="D1674">
        <v>3.542E-2</v>
      </c>
      <c r="E1674">
        <v>0.16303999999999999</v>
      </c>
      <c r="F1674">
        <v>2.56</v>
      </c>
      <c r="G1674">
        <v>39989</v>
      </c>
      <c r="H1674">
        <v>6520</v>
      </c>
      <c r="I1674">
        <v>184059</v>
      </c>
      <c r="J1674">
        <v>550377</v>
      </c>
      <c r="K1674">
        <v>13.76</v>
      </c>
    </row>
    <row r="1675" spans="2:11" hidden="1" x14ac:dyDescent="0.4">
      <c r="B1675">
        <v>1885</v>
      </c>
      <c r="C1675" t="s">
        <v>51</v>
      </c>
      <c r="D1675">
        <v>5.0209999999999998E-2</v>
      </c>
      <c r="E1675">
        <v>0.2238</v>
      </c>
      <c r="F1675">
        <v>2.57</v>
      </c>
      <c r="G1675">
        <v>33469</v>
      </c>
      <c r="H1675">
        <v>7490</v>
      </c>
      <c r="I1675">
        <v>149178</v>
      </c>
      <c r="J1675">
        <v>366318</v>
      </c>
      <c r="K1675">
        <v>10.94</v>
      </c>
    </row>
    <row r="1676" spans="2:11" hidden="1" x14ac:dyDescent="0.4">
      <c r="B1676">
        <v>1885</v>
      </c>
      <c r="C1676" t="s">
        <v>52</v>
      </c>
      <c r="D1676">
        <v>8.1220000000000001E-2</v>
      </c>
      <c r="E1676">
        <v>0.33733000000000002</v>
      </c>
      <c r="F1676">
        <v>2.4900000000000002</v>
      </c>
      <c r="G1676">
        <v>25979</v>
      </c>
      <c r="H1676">
        <v>8763</v>
      </c>
      <c r="I1676">
        <v>107894</v>
      </c>
      <c r="J1676">
        <v>217140</v>
      </c>
      <c r="K1676">
        <v>8.36</v>
      </c>
    </row>
    <row r="1677" spans="2:11" hidden="1" x14ac:dyDescent="0.4">
      <c r="B1677">
        <v>1885</v>
      </c>
      <c r="C1677" t="s">
        <v>53</v>
      </c>
      <c r="D1677">
        <v>0.11636000000000001</v>
      </c>
      <c r="E1677">
        <v>0.44750000000000001</v>
      </c>
      <c r="F1677">
        <v>2.42</v>
      </c>
      <c r="G1677">
        <v>17216</v>
      </c>
      <c r="H1677">
        <v>7704</v>
      </c>
      <c r="I1677">
        <v>66209</v>
      </c>
      <c r="J1677">
        <v>109246</v>
      </c>
      <c r="K1677">
        <v>6.35</v>
      </c>
    </row>
    <row r="1678" spans="2:11" hidden="1" x14ac:dyDescent="0.4">
      <c r="B1678">
        <v>1885</v>
      </c>
      <c r="C1678" t="s">
        <v>54</v>
      </c>
      <c r="D1678">
        <v>0.19119</v>
      </c>
      <c r="E1678">
        <v>0.63070000000000004</v>
      </c>
      <c r="F1678">
        <v>2.2999999999999998</v>
      </c>
      <c r="G1678">
        <v>9512</v>
      </c>
      <c r="H1678">
        <v>5999</v>
      </c>
      <c r="I1678">
        <v>31378</v>
      </c>
      <c r="J1678">
        <v>43037</v>
      </c>
      <c r="K1678">
        <v>4.5199999999999996</v>
      </c>
    </row>
    <row r="1679" spans="2:11" hidden="1" x14ac:dyDescent="0.4">
      <c r="B1679">
        <v>1885</v>
      </c>
      <c r="C1679" t="s">
        <v>55</v>
      </c>
      <c r="D1679">
        <v>0.27855000000000002</v>
      </c>
      <c r="E1679">
        <v>0.76673000000000002</v>
      </c>
      <c r="F1679">
        <v>2.0699999999999998</v>
      </c>
      <c r="G1679">
        <v>3513</v>
      </c>
      <c r="H1679">
        <v>2693</v>
      </c>
      <c r="I1679">
        <v>9669</v>
      </c>
      <c r="J1679">
        <v>11659</v>
      </c>
      <c r="K1679">
        <v>3.32</v>
      </c>
    </row>
    <row r="1680" spans="2:11" hidden="1" x14ac:dyDescent="0.4">
      <c r="B1680">
        <v>1885</v>
      </c>
      <c r="C1680" t="s">
        <v>56</v>
      </c>
      <c r="D1680">
        <v>0.39942</v>
      </c>
      <c r="E1680">
        <v>0.88129999999999997</v>
      </c>
      <c r="F1680">
        <v>1.83</v>
      </c>
      <c r="G1680">
        <v>819</v>
      </c>
      <c r="H1680">
        <v>722</v>
      </c>
      <c r="I1680">
        <v>1808</v>
      </c>
      <c r="J1680">
        <v>1991</v>
      </c>
      <c r="K1680">
        <v>2.4300000000000002</v>
      </c>
    </row>
    <row r="1681" spans="2:11" hidden="1" x14ac:dyDescent="0.4">
      <c r="B1681">
        <v>1885</v>
      </c>
      <c r="C1681" t="s">
        <v>57</v>
      </c>
      <c r="D1681">
        <v>0.52581999999999995</v>
      </c>
      <c r="E1681">
        <v>0.94127000000000005</v>
      </c>
      <c r="F1681">
        <v>1.59</v>
      </c>
      <c r="G1681">
        <v>97</v>
      </c>
      <c r="H1681">
        <v>92</v>
      </c>
      <c r="I1681">
        <v>174</v>
      </c>
      <c r="J1681">
        <v>183</v>
      </c>
      <c r="K1681">
        <v>1.88</v>
      </c>
    </row>
    <row r="1682" spans="2:11" hidden="1" x14ac:dyDescent="0.4">
      <c r="B1682">
        <v>1885</v>
      </c>
      <c r="C1682" t="s">
        <v>58</v>
      </c>
      <c r="D1682">
        <v>0.65117000000000003</v>
      </c>
      <c r="E1682">
        <v>0.97082000000000002</v>
      </c>
      <c r="F1682">
        <v>1.39</v>
      </c>
      <c r="G1682">
        <v>6</v>
      </c>
      <c r="H1682">
        <v>6</v>
      </c>
      <c r="I1682">
        <v>9</v>
      </c>
      <c r="J1682">
        <v>9</v>
      </c>
      <c r="K1682">
        <v>1.53</v>
      </c>
    </row>
    <row r="1683" spans="2:11" hidden="1" x14ac:dyDescent="0.4">
      <c r="B1683">
        <v>1885</v>
      </c>
      <c r="C1683" t="s">
        <v>59</v>
      </c>
      <c r="D1683">
        <v>0.75963999999999998</v>
      </c>
      <c r="E1683">
        <v>0.98407999999999995</v>
      </c>
      <c r="F1683">
        <v>1.24</v>
      </c>
      <c r="G1683">
        <v>0</v>
      </c>
      <c r="H1683">
        <v>0</v>
      </c>
      <c r="I1683">
        <v>0</v>
      </c>
      <c r="J1683">
        <v>0</v>
      </c>
      <c r="K1683">
        <v>1.31</v>
      </c>
    </row>
    <row r="1684" spans="2:11" hidden="1" x14ac:dyDescent="0.4">
      <c r="B1684">
        <v>1885</v>
      </c>
      <c r="C1684" t="s">
        <v>60</v>
      </c>
      <c r="D1684">
        <v>0.83455000000000001</v>
      </c>
      <c r="E1684">
        <v>1</v>
      </c>
      <c r="F1684">
        <v>1.2</v>
      </c>
      <c r="G1684">
        <v>0</v>
      </c>
      <c r="H1684">
        <v>0</v>
      </c>
      <c r="I1684">
        <v>0</v>
      </c>
      <c r="J1684">
        <v>0</v>
      </c>
      <c r="K1684">
        <v>1.2</v>
      </c>
    </row>
    <row r="1685" spans="2:11" hidden="1" x14ac:dyDescent="0.4">
      <c r="B1685">
        <v>1886</v>
      </c>
      <c r="C1685">
        <v>0</v>
      </c>
      <c r="D1685">
        <v>0.19792000000000001</v>
      </c>
      <c r="E1685">
        <v>0.17380999999999999</v>
      </c>
      <c r="F1685">
        <v>0.3</v>
      </c>
      <c r="G1685">
        <v>100000</v>
      </c>
      <c r="H1685">
        <v>17381</v>
      </c>
      <c r="I1685">
        <v>87819</v>
      </c>
      <c r="J1685">
        <v>4191494</v>
      </c>
      <c r="K1685">
        <v>41.91</v>
      </c>
    </row>
    <row r="1686" spans="2:11" hidden="1" x14ac:dyDescent="0.4">
      <c r="B1686">
        <v>1886</v>
      </c>
      <c r="C1686" s="4">
        <v>44287</v>
      </c>
      <c r="D1686">
        <v>2.921E-2</v>
      </c>
      <c r="E1686">
        <v>0.10879999999999999</v>
      </c>
      <c r="F1686">
        <v>1.47</v>
      </c>
      <c r="G1686">
        <v>82619</v>
      </c>
      <c r="H1686">
        <v>8989</v>
      </c>
      <c r="I1686">
        <v>307746</v>
      </c>
      <c r="J1686">
        <v>4103675</v>
      </c>
      <c r="K1686">
        <v>49.67</v>
      </c>
    </row>
    <row r="1687" spans="2:11" hidden="1" x14ac:dyDescent="0.4">
      <c r="B1687">
        <v>1886</v>
      </c>
      <c r="C1687" s="4">
        <v>44444</v>
      </c>
      <c r="D1687">
        <v>5.9199999999999999E-3</v>
      </c>
      <c r="E1687">
        <v>2.9049999999999999E-2</v>
      </c>
      <c r="F1687">
        <v>1.69</v>
      </c>
      <c r="G1687">
        <v>73630</v>
      </c>
      <c r="H1687">
        <v>2139</v>
      </c>
      <c r="I1687">
        <v>361068</v>
      </c>
      <c r="J1687">
        <v>3795929</v>
      </c>
      <c r="K1687">
        <v>51.55</v>
      </c>
    </row>
    <row r="1688" spans="2:11" hidden="1" x14ac:dyDescent="0.4">
      <c r="B1688">
        <v>1886</v>
      </c>
      <c r="C1688" s="5">
        <v>41913</v>
      </c>
      <c r="D1688">
        <v>3.9100000000000003E-3</v>
      </c>
      <c r="E1688">
        <v>1.9390000000000001E-2</v>
      </c>
      <c r="F1688">
        <v>2.73</v>
      </c>
      <c r="G1688">
        <v>71491</v>
      </c>
      <c r="H1688">
        <v>1386</v>
      </c>
      <c r="I1688">
        <v>354303</v>
      </c>
      <c r="J1688">
        <v>3434862</v>
      </c>
      <c r="K1688">
        <v>48.05</v>
      </c>
    </row>
    <row r="1689" spans="2:11" hidden="1" x14ac:dyDescent="0.4">
      <c r="B1689">
        <v>1886</v>
      </c>
      <c r="C1689" t="s">
        <v>41</v>
      </c>
      <c r="D1689">
        <v>5.7800000000000004E-3</v>
      </c>
      <c r="E1689">
        <v>2.8539999999999999E-2</v>
      </c>
      <c r="F1689">
        <v>2.72</v>
      </c>
      <c r="G1689">
        <v>70105</v>
      </c>
      <c r="H1689">
        <v>2001</v>
      </c>
      <c r="I1689">
        <v>345965</v>
      </c>
      <c r="J1689">
        <v>3080558</v>
      </c>
      <c r="K1689">
        <v>43.94</v>
      </c>
    </row>
    <row r="1690" spans="2:11" hidden="1" x14ac:dyDescent="0.4">
      <c r="B1690">
        <v>1886</v>
      </c>
      <c r="C1690" t="s">
        <v>42</v>
      </c>
      <c r="D1690">
        <v>9.9100000000000004E-3</v>
      </c>
      <c r="E1690">
        <v>4.8370000000000003E-2</v>
      </c>
      <c r="F1690">
        <v>2.5499999999999998</v>
      </c>
      <c r="G1690">
        <v>68105</v>
      </c>
      <c r="H1690">
        <v>3294</v>
      </c>
      <c r="I1690">
        <v>332454</v>
      </c>
      <c r="J1690">
        <v>2734594</v>
      </c>
      <c r="K1690">
        <v>40.15</v>
      </c>
    </row>
    <row r="1691" spans="2:11" hidden="1" x14ac:dyDescent="0.4">
      <c r="B1691">
        <v>1886</v>
      </c>
      <c r="C1691" t="s">
        <v>43</v>
      </c>
      <c r="D1691">
        <v>8.9499999999999996E-3</v>
      </c>
      <c r="E1691">
        <v>4.376E-2</v>
      </c>
      <c r="F1691">
        <v>2.48</v>
      </c>
      <c r="G1691">
        <v>64810</v>
      </c>
      <c r="H1691">
        <v>2836</v>
      </c>
      <c r="I1691">
        <v>316910</v>
      </c>
      <c r="J1691">
        <v>2402140</v>
      </c>
      <c r="K1691">
        <v>37.06</v>
      </c>
    </row>
    <row r="1692" spans="2:11" hidden="1" x14ac:dyDescent="0.4">
      <c r="B1692">
        <v>1886</v>
      </c>
      <c r="C1692" t="s">
        <v>44</v>
      </c>
      <c r="D1692">
        <v>1.026E-2</v>
      </c>
      <c r="E1692">
        <v>5.0020000000000002E-2</v>
      </c>
      <c r="F1692">
        <v>2.5</v>
      </c>
      <c r="G1692">
        <v>61974</v>
      </c>
      <c r="H1692">
        <v>3100</v>
      </c>
      <c r="I1692">
        <v>302119</v>
      </c>
      <c r="J1692">
        <v>2085230</v>
      </c>
      <c r="K1692">
        <v>33.65</v>
      </c>
    </row>
    <row r="1693" spans="2:11" hidden="1" x14ac:dyDescent="0.4">
      <c r="B1693">
        <v>1886</v>
      </c>
      <c r="C1693" t="s">
        <v>45</v>
      </c>
      <c r="D1693">
        <v>1.0919999999999999E-2</v>
      </c>
      <c r="E1693">
        <v>5.3199999999999997E-2</v>
      </c>
      <c r="F1693">
        <v>2.56</v>
      </c>
      <c r="G1693">
        <v>58874</v>
      </c>
      <c r="H1693">
        <v>3132</v>
      </c>
      <c r="I1693">
        <v>286719</v>
      </c>
      <c r="J1693">
        <v>1783111</v>
      </c>
      <c r="K1693">
        <v>30.29</v>
      </c>
    </row>
    <row r="1694" spans="2:11" hidden="1" x14ac:dyDescent="0.4">
      <c r="B1694">
        <v>1886</v>
      </c>
      <c r="C1694" t="s">
        <v>46</v>
      </c>
      <c r="D1694">
        <v>1.3180000000000001E-2</v>
      </c>
      <c r="E1694">
        <v>6.3820000000000002E-2</v>
      </c>
      <c r="F1694">
        <v>2.52</v>
      </c>
      <c r="G1694">
        <v>55742</v>
      </c>
      <c r="H1694">
        <v>3558</v>
      </c>
      <c r="I1694">
        <v>269899</v>
      </c>
      <c r="J1694">
        <v>1496392</v>
      </c>
      <c r="K1694">
        <v>26.84</v>
      </c>
    </row>
    <row r="1695" spans="2:11" hidden="1" x14ac:dyDescent="0.4">
      <c r="B1695">
        <v>1886</v>
      </c>
      <c r="C1695" t="s">
        <v>47</v>
      </c>
      <c r="D1695">
        <v>1.468E-2</v>
      </c>
      <c r="E1695">
        <v>7.0849999999999996E-2</v>
      </c>
      <c r="F1695">
        <v>2.5299999999999998</v>
      </c>
      <c r="G1695">
        <v>52185</v>
      </c>
      <c r="H1695">
        <v>3697</v>
      </c>
      <c r="I1695">
        <v>251793</v>
      </c>
      <c r="J1695">
        <v>1226494</v>
      </c>
      <c r="K1695">
        <v>23.5</v>
      </c>
    </row>
    <row r="1696" spans="2:11" hidden="1" x14ac:dyDescent="0.4">
      <c r="B1696">
        <v>1886</v>
      </c>
      <c r="C1696" t="s">
        <v>48</v>
      </c>
      <c r="D1696">
        <v>1.8489999999999999E-2</v>
      </c>
      <c r="E1696">
        <v>8.8469999999999993E-2</v>
      </c>
      <c r="F1696">
        <v>2.57</v>
      </c>
      <c r="G1696">
        <v>48487</v>
      </c>
      <c r="H1696">
        <v>4290</v>
      </c>
      <c r="I1696">
        <v>232026</v>
      </c>
      <c r="J1696">
        <v>974701</v>
      </c>
      <c r="K1696">
        <v>20.100000000000001</v>
      </c>
    </row>
    <row r="1697" spans="2:11" hidden="1" x14ac:dyDescent="0.4">
      <c r="B1697">
        <v>1886</v>
      </c>
      <c r="C1697" t="s">
        <v>49</v>
      </c>
      <c r="D1697">
        <v>2.4930000000000001E-2</v>
      </c>
      <c r="E1697">
        <v>0.11759</v>
      </c>
      <c r="F1697">
        <v>2.59</v>
      </c>
      <c r="G1697">
        <v>44198</v>
      </c>
      <c r="H1697">
        <v>5197</v>
      </c>
      <c r="I1697">
        <v>208438</v>
      </c>
      <c r="J1697">
        <v>742675</v>
      </c>
      <c r="K1697">
        <v>16.8</v>
      </c>
    </row>
    <row r="1698" spans="2:11" hidden="1" x14ac:dyDescent="0.4">
      <c r="B1698">
        <v>1886</v>
      </c>
      <c r="C1698" t="s">
        <v>50</v>
      </c>
      <c r="D1698">
        <v>3.5790000000000002E-2</v>
      </c>
      <c r="E1698">
        <v>0.16464000000000001</v>
      </c>
      <c r="F1698">
        <v>2.57</v>
      </c>
      <c r="G1698">
        <v>39000</v>
      </c>
      <c r="H1698">
        <v>6421</v>
      </c>
      <c r="I1698">
        <v>179383</v>
      </c>
      <c r="J1698">
        <v>534236</v>
      </c>
      <c r="K1698">
        <v>13.7</v>
      </c>
    </row>
    <row r="1699" spans="2:11" hidden="1" x14ac:dyDescent="0.4">
      <c r="B1699">
        <v>1886</v>
      </c>
      <c r="C1699" t="s">
        <v>51</v>
      </c>
      <c r="D1699">
        <v>5.0889999999999998E-2</v>
      </c>
      <c r="E1699">
        <v>0.22639999999999999</v>
      </c>
      <c r="F1699">
        <v>2.56</v>
      </c>
      <c r="G1699">
        <v>32580</v>
      </c>
      <c r="H1699">
        <v>7376</v>
      </c>
      <c r="I1699">
        <v>144935</v>
      </c>
      <c r="J1699">
        <v>354854</v>
      </c>
      <c r="K1699">
        <v>10.89</v>
      </c>
    </row>
    <row r="1700" spans="2:11" hidden="1" x14ac:dyDescent="0.4">
      <c r="B1700">
        <v>1886</v>
      </c>
      <c r="C1700" t="s">
        <v>52</v>
      </c>
      <c r="D1700">
        <v>8.1850000000000006E-2</v>
      </c>
      <c r="E1700">
        <v>0.34006999999999998</v>
      </c>
      <c r="F1700">
        <v>2.52</v>
      </c>
      <c r="G1700">
        <v>25204</v>
      </c>
      <c r="H1700">
        <v>8571</v>
      </c>
      <c r="I1700">
        <v>104720</v>
      </c>
      <c r="J1700">
        <v>209919</v>
      </c>
      <c r="K1700">
        <v>8.33</v>
      </c>
    </row>
    <row r="1701" spans="2:11" hidden="1" x14ac:dyDescent="0.4">
      <c r="B1701">
        <v>1886</v>
      </c>
      <c r="C1701" t="s">
        <v>53</v>
      </c>
      <c r="D1701">
        <v>0.11856999999999999</v>
      </c>
      <c r="E1701">
        <v>0.45387</v>
      </c>
      <c r="F1701">
        <v>2.42</v>
      </c>
      <c r="G1701">
        <v>16633</v>
      </c>
      <c r="H1701">
        <v>7549</v>
      </c>
      <c r="I1701">
        <v>63666</v>
      </c>
      <c r="J1701">
        <v>105199</v>
      </c>
      <c r="K1701">
        <v>6.32</v>
      </c>
    </row>
    <row r="1702" spans="2:11" hidden="1" x14ac:dyDescent="0.4">
      <c r="B1702">
        <v>1886</v>
      </c>
      <c r="C1702" t="s">
        <v>54</v>
      </c>
      <c r="D1702">
        <v>0.18906999999999999</v>
      </c>
      <c r="E1702">
        <v>0.62626999999999999</v>
      </c>
      <c r="F1702">
        <v>2.31</v>
      </c>
      <c r="G1702">
        <v>9084</v>
      </c>
      <c r="H1702">
        <v>5689</v>
      </c>
      <c r="I1702">
        <v>30089</v>
      </c>
      <c r="J1702">
        <v>41533</v>
      </c>
      <c r="K1702">
        <v>4.57</v>
      </c>
    </row>
    <row r="1703" spans="2:11" hidden="1" x14ac:dyDescent="0.4">
      <c r="B1703">
        <v>1886</v>
      </c>
      <c r="C1703" t="s">
        <v>55</v>
      </c>
      <c r="D1703">
        <v>0.28249000000000002</v>
      </c>
      <c r="E1703">
        <v>0.77085000000000004</v>
      </c>
      <c r="F1703">
        <v>2.0499999999999998</v>
      </c>
      <c r="G1703">
        <v>3395</v>
      </c>
      <c r="H1703">
        <v>2617</v>
      </c>
      <c r="I1703">
        <v>9264</v>
      </c>
      <c r="J1703">
        <v>11444</v>
      </c>
      <c r="K1703">
        <v>3.37</v>
      </c>
    </row>
    <row r="1704" spans="2:11" hidden="1" x14ac:dyDescent="0.4">
      <c r="B1704">
        <v>1886</v>
      </c>
      <c r="C1704" t="s">
        <v>56</v>
      </c>
      <c r="D1704">
        <v>0.33442</v>
      </c>
      <c r="E1704">
        <v>0.80957999999999997</v>
      </c>
      <c r="F1704">
        <v>1.81</v>
      </c>
      <c r="G1704">
        <v>778</v>
      </c>
      <c r="H1704">
        <v>630</v>
      </c>
      <c r="I1704">
        <v>1883</v>
      </c>
      <c r="J1704">
        <v>2180</v>
      </c>
      <c r="K1704">
        <v>2.8</v>
      </c>
    </row>
    <row r="1705" spans="2:11" hidden="1" x14ac:dyDescent="0.4">
      <c r="B1705">
        <v>1886</v>
      </c>
      <c r="C1705" t="s">
        <v>57</v>
      </c>
      <c r="D1705">
        <v>0.49179</v>
      </c>
      <c r="E1705">
        <v>0.92810999999999999</v>
      </c>
      <c r="F1705">
        <v>1.65</v>
      </c>
      <c r="G1705">
        <v>148</v>
      </c>
      <c r="H1705">
        <v>137</v>
      </c>
      <c r="I1705">
        <v>280</v>
      </c>
      <c r="J1705">
        <v>297</v>
      </c>
      <c r="K1705">
        <v>2</v>
      </c>
    </row>
    <row r="1706" spans="2:11" hidden="1" x14ac:dyDescent="0.4">
      <c r="B1706">
        <v>1886</v>
      </c>
      <c r="C1706" t="s">
        <v>58</v>
      </c>
      <c r="D1706">
        <v>0.60862000000000005</v>
      </c>
      <c r="E1706">
        <v>0.96248</v>
      </c>
      <c r="F1706">
        <v>1.45</v>
      </c>
      <c r="G1706">
        <v>11</v>
      </c>
      <c r="H1706">
        <v>10</v>
      </c>
      <c r="I1706">
        <v>17</v>
      </c>
      <c r="J1706">
        <v>17</v>
      </c>
      <c r="K1706">
        <v>1.63</v>
      </c>
    </row>
    <row r="1707" spans="2:11" hidden="1" x14ac:dyDescent="0.4">
      <c r="B1707">
        <v>1886</v>
      </c>
      <c r="C1707" t="s">
        <v>59</v>
      </c>
      <c r="D1707">
        <v>0.71501999999999999</v>
      </c>
      <c r="E1707">
        <v>0.97929999999999995</v>
      </c>
      <c r="F1707">
        <v>1.29</v>
      </c>
      <c r="G1707">
        <v>0</v>
      </c>
      <c r="H1707">
        <v>0</v>
      </c>
      <c r="I1707">
        <v>1</v>
      </c>
      <c r="J1707">
        <v>1</v>
      </c>
      <c r="K1707">
        <v>1.4</v>
      </c>
    </row>
    <row r="1708" spans="2:11" hidden="1" x14ac:dyDescent="0.4">
      <c r="B1708">
        <v>1886</v>
      </c>
      <c r="C1708" t="s">
        <v>60</v>
      </c>
      <c r="D1708">
        <v>0.79242000000000001</v>
      </c>
      <c r="E1708">
        <v>1</v>
      </c>
      <c r="F1708">
        <v>1.26</v>
      </c>
      <c r="G1708">
        <v>0</v>
      </c>
      <c r="H1708">
        <v>0</v>
      </c>
      <c r="I1708">
        <v>0</v>
      </c>
      <c r="J1708">
        <v>0</v>
      </c>
      <c r="K1708">
        <v>1.26</v>
      </c>
    </row>
    <row r="1709" spans="2:11" hidden="1" x14ac:dyDescent="0.4">
      <c r="B1709">
        <v>1887</v>
      </c>
      <c r="C1709">
        <v>0</v>
      </c>
      <c r="D1709">
        <v>0.19486999999999999</v>
      </c>
      <c r="E1709">
        <v>0.17144999999999999</v>
      </c>
      <c r="F1709">
        <v>0.3</v>
      </c>
      <c r="G1709">
        <v>100000</v>
      </c>
      <c r="H1709">
        <v>17145</v>
      </c>
      <c r="I1709">
        <v>87984</v>
      </c>
      <c r="J1709">
        <v>4251063</v>
      </c>
      <c r="K1709">
        <v>42.51</v>
      </c>
    </row>
    <row r="1710" spans="2:11" hidden="1" x14ac:dyDescent="0.4">
      <c r="B1710">
        <v>1887</v>
      </c>
      <c r="C1710" s="4">
        <v>44287</v>
      </c>
      <c r="D1710">
        <v>2.7289999999999998E-2</v>
      </c>
      <c r="E1710">
        <v>0.10219</v>
      </c>
      <c r="F1710">
        <v>1.51</v>
      </c>
      <c r="G1710">
        <v>82855</v>
      </c>
      <c r="H1710">
        <v>8467</v>
      </c>
      <c r="I1710">
        <v>310320</v>
      </c>
      <c r="J1710">
        <v>4163079</v>
      </c>
      <c r="K1710">
        <v>50.25</v>
      </c>
    </row>
    <row r="1711" spans="2:11" hidden="1" x14ac:dyDescent="0.4">
      <c r="B1711">
        <v>1887</v>
      </c>
      <c r="C1711" s="4">
        <v>44444</v>
      </c>
      <c r="D1711">
        <v>5.94E-3</v>
      </c>
      <c r="E1711">
        <v>2.9149999999999999E-2</v>
      </c>
      <c r="F1711">
        <v>1.93</v>
      </c>
      <c r="G1711">
        <v>74387</v>
      </c>
      <c r="H1711">
        <v>2168</v>
      </c>
      <c r="I1711">
        <v>365274</v>
      </c>
      <c r="J1711">
        <v>3852759</v>
      </c>
      <c r="K1711">
        <v>51.79</v>
      </c>
    </row>
    <row r="1712" spans="2:11" hidden="1" x14ac:dyDescent="0.4">
      <c r="B1712">
        <v>1887</v>
      </c>
      <c r="C1712" s="5">
        <v>41913</v>
      </c>
      <c r="D1712">
        <v>3.7799999999999999E-3</v>
      </c>
      <c r="E1712">
        <v>1.874E-2</v>
      </c>
      <c r="F1712">
        <v>2.6</v>
      </c>
      <c r="G1712">
        <v>72219</v>
      </c>
      <c r="H1712">
        <v>1353</v>
      </c>
      <c r="I1712">
        <v>357841</v>
      </c>
      <c r="J1712">
        <v>3487485</v>
      </c>
      <c r="K1712">
        <v>48.29</v>
      </c>
    </row>
    <row r="1713" spans="2:11" hidden="1" x14ac:dyDescent="0.4">
      <c r="B1713">
        <v>1887</v>
      </c>
      <c r="C1713" t="s">
        <v>41</v>
      </c>
      <c r="D1713">
        <v>5.8399999999999997E-3</v>
      </c>
      <c r="E1713">
        <v>2.8819999999999998E-2</v>
      </c>
      <c r="F1713">
        <v>2.71</v>
      </c>
      <c r="G1713">
        <v>70866</v>
      </c>
      <c r="H1713">
        <v>2043</v>
      </c>
      <c r="I1713">
        <v>349647</v>
      </c>
      <c r="J1713">
        <v>3129645</v>
      </c>
      <c r="K1713">
        <v>44.16</v>
      </c>
    </row>
    <row r="1714" spans="2:11" hidden="1" x14ac:dyDescent="0.4">
      <c r="B1714">
        <v>1887</v>
      </c>
      <c r="C1714" t="s">
        <v>42</v>
      </c>
      <c r="D1714">
        <v>9.1900000000000003E-3</v>
      </c>
      <c r="E1714">
        <v>4.4940000000000001E-2</v>
      </c>
      <c r="F1714">
        <v>2.54</v>
      </c>
      <c r="G1714">
        <v>68823</v>
      </c>
      <c r="H1714">
        <v>3093</v>
      </c>
      <c r="I1714">
        <v>336509</v>
      </c>
      <c r="J1714">
        <v>2779998</v>
      </c>
      <c r="K1714">
        <v>40.39</v>
      </c>
    </row>
    <row r="1715" spans="2:11" hidden="1" x14ac:dyDescent="0.4">
      <c r="B1715">
        <v>1887</v>
      </c>
      <c r="C1715" t="s">
        <v>43</v>
      </c>
      <c r="D1715">
        <v>8.4799999999999997E-3</v>
      </c>
      <c r="E1715">
        <v>4.1500000000000002E-2</v>
      </c>
      <c r="F1715">
        <v>2.48</v>
      </c>
      <c r="G1715">
        <v>65730</v>
      </c>
      <c r="H1715">
        <v>2728</v>
      </c>
      <c r="I1715">
        <v>321778</v>
      </c>
      <c r="J1715">
        <v>2443488</v>
      </c>
      <c r="K1715">
        <v>37.17</v>
      </c>
    </row>
    <row r="1716" spans="2:11" hidden="1" x14ac:dyDescent="0.4">
      <c r="B1716">
        <v>1887</v>
      </c>
      <c r="C1716" t="s">
        <v>44</v>
      </c>
      <c r="D1716">
        <v>9.9000000000000008E-3</v>
      </c>
      <c r="E1716">
        <v>4.8349999999999997E-2</v>
      </c>
      <c r="F1716">
        <v>2.54</v>
      </c>
      <c r="G1716">
        <v>63003</v>
      </c>
      <c r="H1716">
        <v>3046</v>
      </c>
      <c r="I1716">
        <v>307528</v>
      </c>
      <c r="J1716">
        <v>2121711</v>
      </c>
      <c r="K1716">
        <v>33.68</v>
      </c>
    </row>
    <row r="1717" spans="2:11" hidden="1" x14ac:dyDescent="0.4">
      <c r="B1717">
        <v>1887</v>
      </c>
      <c r="C1717" t="s">
        <v>45</v>
      </c>
      <c r="D1717">
        <v>1.0840000000000001E-2</v>
      </c>
      <c r="E1717">
        <v>5.2819999999999999E-2</v>
      </c>
      <c r="F1717">
        <v>2.57</v>
      </c>
      <c r="G1717">
        <v>59957</v>
      </c>
      <c r="H1717">
        <v>3167</v>
      </c>
      <c r="I1717">
        <v>292074</v>
      </c>
      <c r="J1717">
        <v>1814183</v>
      </c>
      <c r="K1717">
        <v>30.26</v>
      </c>
    </row>
    <row r="1718" spans="2:11" hidden="1" x14ac:dyDescent="0.4">
      <c r="B1718">
        <v>1887</v>
      </c>
      <c r="C1718" t="s">
        <v>46</v>
      </c>
      <c r="D1718">
        <v>1.291E-2</v>
      </c>
      <c r="E1718">
        <v>6.2530000000000002E-2</v>
      </c>
      <c r="F1718">
        <v>2.52</v>
      </c>
      <c r="G1718">
        <v>56790</v>
      </c>
      <c r="H1718">
        <v>3551</v>
      </c>
      <c r="I1718">
        <v>275150</v>
      </c>
      <c r="J1718">
        <v>1522109</v>
      </c>
      <c r="K1718">
        <v>26.8</v>
      </c>
    </row>
    <row r="1719" spans="2:11" hidden="1" x14ac:dyDescent="0.4">
      <c r="B1719">
        <v>1887</v>
      </c>
      <c r="C1719" t="s">
        <v>47</v>
      </c>
      <c r="D1719">
        <v>1.478E-2</v>
      </c>
      <c r="E1719">
        <v>7.1309999999999998E-2</v>
      </c>
      <c r="F1719">
        <v>2.56</v>
      </c>
      <c r="G1719">
        <v>53238</v>
      </c>
      <c r="H1719">
        <v>3797</v>
      </c>
      <c r="I1719">
        <v>256924</v>
      </c>
      <c r="J1719">
        <v>1246959</v>
      </c>
      <c r="K1719">
        <v>23.42</v>
      </c>
    </row>
    <row r="1720" spans="2:11" hidden="1" x14ac:dyDescent="0.4">
      <c r="B1720">
        <v>1887</v>
      </c>
      <c r="C1720" t="s">
        <v>48</v>
      </c>
      <c r="D1720">
        <v>1.8530000000000001E-2</v>
      </c>
      <c r="E1720">
        <v>8.8660000000000003E-2</v>
      </c>
      <c r="F1720">
        <v>2.58</v>
      </c>
      <c r="G1720">
        <v>49442</v>
      </c>
      <c r="H1720">
        <v>4383</v>
      </c>
      <c r="I1720">
        <v>236599</v>
      </c>
      <c r="J1720">
        <v>990035</v>
      </c>
      <c r="K1720">
        <v>20.02</v>
      </c>
    </row>
    <row r="1721" spans="2:11" hidden="1" x14ac:dyDescent="0.4">
      <c r="B1721">
        <v>1887</v>
      </c>
      <c r="C1721" t="s">
        <v>49</v>
      </c>
      <c r="D1721">
        <v>2.5239999999999999E-2</v>
      </c>
      <c r="E1721">
        <v>0.11903</v>
      </c>
      <c r="F1721">
        <v>2.61</v>
      </c>
      <c r="G1721">
        <v>45058</v>
      </c>
      <c r="H1721">
        <v>5363</v>
      </c>
      <c r="I1721">
        <v>212457</v>
      </c>
      <c r="J1721">
        <v>753437</v>
      </c>
      <c r="K1721">
        <v>16.72</v>
      </c>
    </row>
    <row r="1722" spans="2:11" hidden="1" x14ac:dyDescent="0.4">
      <c r="B1722">
        <v>1887</v>
      </c>
      <c r="C1722" t="s">
        <v>50</v>
      </c>
      <c r="D1722">
        <v>3.6740000000000002E-2</v>
      </c>
      <c r="E1722">
        <v>0.16861999999999999</v>
      </c>
      <c r="F1722">
        <v>2.57</v>
      </c>
      <c r="G1722">
        <v>39695</v>
      </c>
      <c r="H1722">
        <v>6694</v>
      </c>
      <c r="I1722">
        <v>182204</v>
      </c>
      <c r="J1722">
        <v>540980</v>
      </c>
      <c r="K1722">
        <v>13.63</v>
      </c>
    </row>
    <row r="1723" spans="2:11" hidden="1" x14ac:dyDescent="0.4">
      <c r="B1723">
        <v>1887</v>
      </c>
      <c r="C1723" t="s">
        <v>51</v>
      </c>
      <c r="D1723">
        <v>5.176E-2</v>
      </c>
      <c r="E1723">
        <v>0.22983999999999999</v>
      </c>
      <c r="F1723">
        <v>2.56</v>
      </c>
      <c r="G1723">
        <v>33002</v>
      </c>
      <c r="H1723">
        <v>7585</v>
      </c>
      <c r="I1723">
        <v>146538</v>
      </c>
      <c r="J1723">
        <v>358776</v>
      </c>
      <c r="K1723">
        <v>10.87</v>
      </c>
    </row>
    <row r="1724" spans="2:11" hidden="1" x14ac:dyDescent="0.4">
      <c r="B1724">
        <v>1887</v>
      </c>
      <c r="C1724" t="s">
        <v>52</v>
      </c>
      <c r="D1724">
        <v>8.269E-2</v>
      </c>
      <c r="E1724">
        <v>0.34327999999999997</v>
      </c>
      <c r="F1724">
        <v>2.5299999999999998</v>
      </c>
      <c r="G1724">
        <v>25417</v>
      </c>
      <c r="H1724">
        <v>8725</v>
      </c>
      <c r="I1724">
        <v>105516</v>
      </c>
      <c r="J1724">
        <v>212238</v>
      </c>
      <c r="K1724">
        <v>8.35</v>
      </c>
    </row>
    <row r="1725" spans="2:11" hidden="1" x14ac:dyDescent="0.4">
      <c r="B1725">
        <v>1887</v>
      </c>
      <c r="C1725" t="s">
        <v>53</v>
      </c>
      <c r="D1725">
        <v>0.11685</v>
      </c>
      <c r="E1725">
        <v>0.44786999999999999</v>
      </c>
      <c r="F1725">
        <v>2.39</v>
      </c>
      <c r="G1725">
        <v>16692</v>
      </c>
      <c r="H1725">
        <v>7476</v>
      </c>
      <c r="I1725">
        <v>63978</v>
      </c>
      <c r="J1725">
        <v>106722</v>
      </c>
      <c r="K1725">
        <v>6.39</v>
      </c>
    </row>
    <row r="1726" spans="2:11" hidden="1" x14ac:dyDescent="0.4">
      <c r="B1726">
        <v>1887</v>
      </c>
      <c r="C1726" t="s">
        <v>54</v>
      </c>
      <c r="D1726">
        <v>0.18440999999999999</v>
      </c>
      <c r="E1726">
        <v>0.61738999999999999</v>
      </c>
      <c r="F1726">
        <v>2.3199999999999998</v>
      </c>
      <c r="G1726">
        <v>9216</v>
      </c>
      <c r="H1726">
        <v>5690</v>
      </c>
      <c r="I1726">
        <v>30853</v>
      </c>
      <c r="J1726">
        <v>42744</v>
      </c>
      <c r="K1726">
        <v>4.6399999999999997</v>
      </c>
    </row>
    <row r="1727" spans="2:11" hidden="1" x14ac:dyDescent="0.4">
      <c r="B1727">
        <v>1887</v>
      </c>
      <c r="C1727" t="s">
        <v>55</v>
      </c>
      <c r="D1727">
        <v>0.28243000000000001</v>
      </c>
      <c r="E1727">
        <v>0.77102000000000004</v>
      </c>
      <c r="F1727">
        <v>2.06</v>
      </c>
      <c r="G1727">
        <v>3526</v>
      </c>
      <c r="H1727">
        <v>2719</v>
      </c>
      <c r="I1727">
        <v>9626</v>
      </c>
      <c r="J1727">
        <v>11891</v>
      </c>
      <c r="K1727">
        <v>3.37</v>
      </c>
    </row>
    <row r="1728" spans="2:11" hidden="1" x14ac:dyDescent="0.4">
      <c r="B1728">
        <v>1887</v>
      </c>
      <c r="C1728" t="s">
        <v>56</v>
      </c>
      <c r="D1728">
        <v>0.33383000000000002</v>
      </c>
      <c r="E1728">
        <v>0.81267999999999996</v>
      </c>
      <c r="F1728">
        <v>1.84</v>
      </c>
      <c r="G1728">
        <v>807</v>
      </c>
      <c r="H1728">
        <v>656</v>
      </c>
      <c r="I1728">
        <v>1966</v>
      </c>
      <c r="J1728">
        <v>2265</v>
      </c>
      <c r="K1728">
        <v>2.81</v>
      </c>
    </row>
    <row r="1729" spans="2:11" hidden="1" x14ac:dyDescent="0.4">
      <c r="B1729">
        <v>1887</v>
      </c>
      <c r="C1729" t="s">
        <v>57</v>
      </c>
      <c r="D1729">
        <v>0.49833</v>
      </c>
      <c r="E1729">
        <v>0.93103000000000002</v>
      </c>
      <c r="F1729">
        <v>1.64</v>
      </c>
      <c r="G1729">
        <v>151</v>
      </c>
      <c r="H1729">
        <v>141</v>
      </c>
      <c r="I1729">
        <v>283</v>
      </c>
      <c r="J1729">
        <v>299</v>
      </c>
      <c r="K1729">
        <v>1.98</v>
      </c>
    </row>
    <row r="1730" spans="2:11" hidden="1" x14ac:dyDescent="0.4">
      <c r="B1730">
        <v>1887</v>
      </c>
      <c r="C1730" t="s">
        <v>58</v>
      </c>
      <c r="D1730">
        <v>0.61929000000000001</v>
      </c>
      <c r="E1730">
        <v>0.96484999999999999</v>
      </c>
      <c r="F1730">
        <v>1.43</v>
      </c>
      <c r="G1730">
        <v>10</v>
      </c>
      <c r="H1730">
        <v>10</v>
      </c>
      <c r="I1730">
        <v>16</v>
      </c>
      <c r="J1730">
        <v>17</v>
      </c>
      <c r="K1730">
        <v>1.61</v>
      </c>
    </row>
    <row r="1731" spans="2:11" hidden="1" x14ac:dyDescent="0.4">
      <c r="B1731">
        <v>1887</v>
      </c>
      <c r="C1731" t="s">
        <v>59</v>
      </c>
      <c r="D1731">
        <v>0.72797999999999996</v>
      </c>
      <c r="E1731">
        <v>0.98085</v>
      </c>
      <c r="F1731">
        <v>1.28</v>
      </c>
      <c r="G1731">
        <v>0</v>
      </c>
      <c r="H1731">
        <v>0</v>
      </c>
      <c r="I1731">
        <v>0</v>
      </c>
      <c r="J1731">
        <v>1</v>
      </c>
      <c r="K1731">
        <v>1.37</v>
      </c>
    </row>
    <row r="1732" spans="2:11" hidden="1" x14ac:dyDescent="0.4">
      <c r="B1732">
        <v>1887</v>
      </c>
      <c r="C1732" t="s">
        <v>60</v>
      </c>
      <c r="D1732">
        <v>0.80581000000000003</v>
      </c>
      <c r="E1732">
        <v>1</v>
      </c>
      <c r="F1732">
        <v>1.24</v>
      </c>
      <c r="G1732">
        <v>0</v>
      </c>
      <c r="H1732">
        <v>0</v>
      </c>
      <c r="I1732">
        <v>0</v>
      </c>
      <c r="J1732">
        <v>0</v>
      </c>
      <c r="K1732">
        <v>1.24</v>
      </c>
    </row>
    <row r="1733" spans="2:11" hidden="1" x14ac:dyDescent="0.4">
      <c r="B1733">
        <v>1888</v>
      </c>
      <c r="C1733">
        <v>0</v>
      </c>
      <c r="D1733">
        <v>0.19972000000000001</v>
      </c>
      <c r="E1733">
        <v>0.17519999999999999</v>
      </c>
      <c r="F1733">
        <v>0.3</v>
      </c>
      <c r="G1733">
        <v>100000</v>
      </c>
      <c r="H1733">
        <v>17520</v>
      </c>
      <c r="I1733">
        <v>87721</v>
      </c>
      <c r="J1733">
        <v>4270765</v>
      </c>
      <c r="K1733">
        <v>42.71</v>
      </c>
    </row>
    <row r="1734" spans="2:11" hidden="1" x14ac:dyDescent="0.4">
      <c r="B1734">
        <v>1888</v>
      </c>
      <c r="C1734" s="4">
        <v>44287</v>
      </c>
      <c r="D1734">
        <v>2.6349999999999998E-2</v>
      </c>
      <c r="E1734">
        <v>9.8640000000000005E-2</v>
      </c>
      <c r="F1734">
        <v>1.4</v>
      </c>
      <c r="G1734">
        <v>82480</v>
      </c>
      <c r="H1734">
        <v>8136</v>
      </c>
      <c r="I1734">
        <v>308729</v>
      </c>
      <c r="J1734">
        <v>4183044</v>
      </c>
      <c r="K1734">
        <v>50.72</v>
      </c>
    </row>
    <row r="1735" spans="2:11" hidden="1" x14ac:dyDescent="0.4">
      <c r="B1735">
        <v>1888</v>
      </c>
      <c r="C1735" s="4">
        <v>44444</v>
      </c>
      <c r="D1735">
        <v>5.6899999999999997E-3</v>
      </c>
      <c r="E1735">
        <v>2.7980000000000001E-2</v>
      </c>
      <c r="F1735">
        <v>1.92</v>
      </c>
      <c r="G1735">
        <v>74344</v>
      </c>
      <c r="H1735">
        <v>2080</v>
      </c>
      <c r="I1735">
        <v>365307</v>
      </c>
      <c r="J1735">
        <v>3874314</v>
      </c>
      <c r="K1735">
        <v>52.11</v>
      </c>
    </row>
    <row r="1736" spans="2:11" hidden="1" x14ac:dyDescent="0.4">
      <c r="B1736">
        <v>1888</v>
      </c>
      <c r="C1736" s="5">
        <v>41913</v>
      </c>
      <c r="D1736">
        <v>3.46E-3</v>
      </c>
      <c r="E1736">
        <v>1.7129999999999999E-2</v>
      </c>
      <c r="F1736">
        <v>2.56</v>
      </c>
      <c r="G1736">
        <v>72264</v>
      </c>
      <c r="H1736">
        <v>1238</v>
      </c>
      <c r="I1736">
        <v>358303</v>
      </c>
      <c r="J1736">
        <v>3509007</v>
      </c>
      <c r="K1736">
        <v>48.56</v>
      </c>
    </row>
    <row r="1737" spans="2:11" hidden="1" x14ac:dyDescent="0.4">
      <c r="B1737">
        <v>1888</v>
      </c>
      <c r="C1737" t="s">
        <v>41</v>
      </c>
      <c r="D1737">
        <v>6.1999999999999998E-3</v>
      </c>
      <c r="E1737">
        <v>3.0620000000000001E-2</v>
      </c>
      <c r="F1737">
        <v>2.9</v>
      </c>
      <c r="G1737">
        <v>71026</v>
      </c>
      <c r="H1737">
        <v>2175</v>
      </c>
      <c r="I1737">
        <v>350568</v>
      </c>
      <c r="J1737">
        <v>3150705</v>
      </c>
      <c r="K1737">
        <v>44.36</v>
      </c>
    </row>
    <row r="1738" spans="2:11" hidden="1" x14ac:dyDescent="0.4">
      <c r="B1738">
        <v>1888</v>
      </c>
      <c r="C1738" t="s">
        <v>42</v>
      </c>
      <c r="D1738">
        <v>9.5099999999999994E-3</v>
      </c>
      <c r="E1738">
        <v>4.6440000000000002E-2</v>
      </c>
      <c r="F1738">
        <v>2.4700000000000002</v>
      </c>
      <c r="G1738">
        <v>68852</v>
      </c>
      <c r="H1738">
        <v>3198</v>
      </c>
      <c r="I1738">
        <v>336174</v>
      </c>
      <c r="J1738">
        <v>2800136</v>
      </c>
      <c r="K1738">
        <v>40.67</v>
      </c>
    </row>
    <row r="1739" spans="2:11" hidden="1" x14ac:dyDescent="0.4">
      <c r="B1739">
        <v>1888</v>
      </c>
      <c r="C1739" t="s">
        <v>43</v>
      </c>
      <c r="D1739">
        <v>8.2199999999999999E-3</v>
      </c>
      <c r="E1739">
        <v>4.0230000000000002E-2</v>
      </c>
      <c r="F1739">
        <v>2.4500000000000002</v>
      </c>
      <c r="G1739">
        <v>65654</v>
      </c>
      <c r="H1739">
        <v>2641</v>
      </c>
      <c r="I1739">
        <v>321536</v>
      </c>
      <c r="J1739">
        <v>2463963</v>
      </c>
      <c r="K1739">
        <v>37.53</v>
      </c>
    </row>
    <row r="1740" spans="2:11" hidden="1" x14ac:dyDescent="0.4">
      <c r="B1740">
        <v>1888</v>
      </c>
      <c r="C1740" t="s">
        <v>44</v>
      </c>
      <c r="D1740">
        <v>9.3900000000000008E-3</v>
      </c>
      <c r="E1740">
        <v>4.5900000000000003E-2</v>
      </c>
      <c r="F1740">
        <v>2.56</v>
      </c>
      <c r="G1740">
        <v>63012</v>
      </c>
      <c r="H1740">
        <v>2892</v>
      </c>
      <c r="I1740">
        <v>308001</v>
      </c>
      <c r="J1740">
        <v>2142426</v>
      </c>
      <c r="K1740">
        <v>34</v>
      </c>
    </row>
    <row r="1741" spans="2:11" hidden="1" x14ac:dyDescent="0.4">
      <c r="B1741">
        <v>1888</v>
      </c>
      <c r="C1741" t="s">
        <v>45</v>
      </c>
      <c r="D1741">
        <v>1.039E-2</v>
      </c>
      <c r="E1741">
        <v>5.0639999999999998E-2</v>
      </c>
      <c r="F1741">
        <v>2.54</v>
      </c>
      <c r="G1741">
        <v>60120</v>
      </c>
      <c r="H1741">
        <v>3044</v>
      </c>
      <c r="I1741">
        <v>293110</v>
      </c>
      <c r="J1741">
        <v>1834426</v>
      </c>
      <c r="K1741">
        <v>30.51</v>
      </c>
    </row>
    <row r="1742" spans="2:11" hidden="1" x14ac:dyDescent="0.4">
      <c r="B1742">
        <v>1888</v>
      </c>
      <c r="C1742" t="s">
        <v>46</v>
      </c>
      <c r="D1742">
        <v>1.24E-2</v>
      </c>
      <c r="E1742">
        <v>6.0150000000000002E-2</v>
      </c>
      <c r="F1742">
        <v>2.5099999999999998</v>
      </c>
      <c r="G1742">
        <v>57076</v>
      </c>
      <c r="H1742">
        <v>3433</v>
      </c>
      <c r="I1742">
        <v>276828</v>
      </c>
      <c r="J1742">
        <v>1541315</v>
      </c>
      <c r="K1742">
        <v>27</v>
      </c>
    </row>
    <row r="1743" spans="2:11" hidden="1" x14ac:dyDescent="0.4">
      <c r="B1743">
        <v>1888</v>
      </c>
      <c r="C1743" t="s">
        <v>47</v>
      </c>
      <c r="D1743">
        <v>1.4019999999999999E-2</v>
      </c>
      <c r="E1743">
        <v>6.7780000000000007E-2</v>
      </c>
      <c r="F1743">
        <v>2.56</v>
      </c>
      <c r="G1743">
        <v>53642</v>
      </c>
      <c r="H1743">
        <v>3636</v>
      </c>
      <c r="I1743">
        <v>259331</v>
      </c>
      <c r="J1743">
        <v>1264488</v>
      </c>
      <c r="K1743">
        <v>23.57</v>
      </c>
    </row>
    <row r="1744" spans="2:11" hidden="1" x14ac:dyDescent="0.4">
      <c r="B1744">
        <v>1888</v>
      </c>
      <c r="C1744" t="s">
        <v>48</v>
      </c>
      <c r="D1744">
        <v>1.746E-2</v>
      </c>
      <c r="E1744">
        <v>8.3739999999999995E-2</v>
      </c>
      <c r="F1744">
        <v>2.5499999999999998</v>
      </c>
      <c r="G1744">
        <v>50006</v>
      </c>
      <c r="H1744">
        <v>4187</v>
      </c>
      <c r="I1744">
        <v>239790</v>
      </c>
      <c r="J1744">
        <v>1005156</v>
      </c>
      <c r="K1744">
        <v>20.100000000000001</v>
      </c>
    </row>
    <row r="1745" spans="2:11" hidden="1" x14ac:dyDescent="0.4">
      <c r="B1745">
        <v>1888</v>
      </c>
      <c r="C1745" t="s">
        <v>49</v>
      </c>
      <c r="D1745">
        <v>2.3029999999999998E-2</v>
      </c>
      <c r="E1745">
        <v>0.10922</v>
      </c>
      <c r="F1745">
        <v>2.63</v>
      </c>
      <c r="G1745">
        <v>45819</v>
      </c>
      <c r="H1745">
        <v>5004</v>
      </c>
      <c r="I1745">
        <v>217249</v>
      </c>
      <c r="J1745">
        <v>765366</v>
      </c>
      <c r="K1745">
        <v>16.7</v>
      </c>
    </row>
    <row r="1746" spans="2:11" hidden="1" x14ac:dyDescent="0.4">
      <c r="B1746">
        <v>1888</v>
      </c>
      <c r="C1746" t="s">
        <v>50</v>
      </c>
      <c r="D1746">
        <v>3.662E-2</v>
      </c>
      <c r="E1746">
        <v>0.16819000000000001</v>
      </c>
      <c r="F1746">
        <v>2.58</v>
      </c>
      <c r="G1746">
        <v>40815</v>
      </c>
      <c r="H1746">
        <v>6865</v>
      </c>
      <c r="I1746">
        <v>187446</v>
      </c>
      <c r="J1746">
        <v>548117</v>
      </c>
      <c r="K1746">
        <v>13.43</v>
      </c>
    </row>
    <row r="1747" spans="2:11" hidden="1" x14ac:dyDescent="0.4">
      <c r="B1747">
        <v>1888</v>
      </c>
      <c r="C1747" t="s">
        <v>51</v>
      </c>
      <c r="D1747">
        <v>5.1209999999999999E-2</v>
      </c>
      <c r="E1747">
        <v>0.22783</v>
      </c>
      <c r="F1747">
        <v>2.58</v>
      </c>
      <c r="G1747">
        <v>33950</v>
      </c>
      <c r="H1747">
        <v>7735</v>
      </c>
      <c r="I1747">
        <v>151044</v>
      </c>
      <c r="J1747">
        <v>360671</v>
      </c>
      <c r="K1747">
        <v>10.62</v>
      </c>
    </row>
    <row r="1748" spans="2:11" hidden="1" x14ac:dyDescent="0.4">
      <c r="B1748">
        <v>1888</v>
      </c>
      <c r="C1748" t="s">
        <v>52</v>
      </c>
      <c r="D1748">
        <v>8.7470000000000006E-2</v>
      </c>
      <c r="E1748">
        <v>0.35965000000000003</v>
      </c>
      <c r="F1748">
        <v>2.5299999999999998</v>
      </c>
      <c r="G1748">
        <v>26215</v>
      </c>
      <c r="H1748">
        <v>9428</v>
      </c>
      <c r="I1748">
        <v>107793</v>
      </c>
      <c r="J1748">
        <v>209627</v>
      </c>
      <c r="K1748">
        <v>8</v>
      </c>
    </row>
    <row r="1749" spans="2:11" hidden="1" x14ac:dyDescent="0.4">
      <c r="B1749">
        <v>1888</v>
      </c>
      <c r="C1749" t="s">
        <v>53</v>
      </c>
      <c r="D1749">
        <v>0.12597</v>
      </c>
      <c r="E1749">
        <v>0.47266000000000002</v>
      </c>
      <c r="F1749">
        <v>2.36</v>
      </c>
      <c r="G1749">
        <v>16787</v>
      </c>
      <c r="H1749">
        <v>7935</v>
      </c>
      <c r="I1749">
        <v>62988</v>
      </c>
      <c r="J1749">
        <v>101834</v>
      </c>
      <c r="K1749">
        <v>6.07</v>
      </c>
    </row>
    <row r="1750" spans="2:11" hidden="1" x14ac:dyDescent="0.4">
      <c r="B1750">
        <v>1888</v>
      </c>
      <c r="C1750" t="s">
        <v>54</v>
      </c>
      <c r="D1750">
        <v>0.19911999999999999</v>
      </c>
      <c r="E1750">
        <v>0.64683000000000002</v>
      </c>
      <c r="F1750">
        <v>2.29</v>
      </c>
      <c r="G1750">
        <v>8853</v>
      </c>
      <c r="H1750">
        <v>5726</v>
      </c>
      <c r="I1750">
        <v>28757</v>
      </c>
      <c r="J1750">
        <v>38845</v>
      </c>
      <c r="K1750">
        <v>4.3899999999999997</v>
      </c>
    </row>
    <row r="1751" spans="2:11" hidden="1" x14ac:dyDescent="0.4">
      <c r="B1751">
        <v>1888</v>
      </c>
      <c r="C1751" t="s">
        <v>55</v>
      </c>
      <c r="D1751">
        <v>0.29482000000000003</v>
      </c>
      <c r="E1751">
        <v>0.78419000000000005</v>
      </c>
      <c r="F1751">
        <v>2.02</v>
      </c>
      <c r="G1751">
        <v>3126</v>
      </c>
      <c r="H1751">
        <v>2452</v>
      </c>
      <c r="I1751">
        <v>8316</v>
      </c>
      <c r="J1751">
        <v>10088</v>
      </c>
      <c r="K1751">
        <v>3.23</v>
      </c>
    </row>
    <row r="1752" spans="2:11" hidden="1" x14ac:dyDescent="0.4">
      <c r="B1752">
        <v>1888</v>
      </c>
      <c r="C1752" t="s">
        <v>56</v>
      </c>
      <c r="D1752">
        <v>0.36293999999999998</v>
      </c>
      <c r="E1752">
        <v>0.84687000000000001</v>
      </c>
      <c r="F1752">
        <v>1.85</v>
      </c>
      <c r="G1752">
        <v>675</v>
      </c>
      <c r="H1752">
        <v>571</v>
      </c>
      <c r="I1752">
        <v>1574</v>
      </c>
      <c r="J1752">
        <v>1772</v>
      </c>
      <c r="K1752">
        <v>2.63</v>
      </c>
    </row>
    <row r="1753" spans="2:11" hidden="1" x14ac:dyDescent="0.4">
      <c r="B1753">
        <v>1888</v>
      </c>
      <c r="C1753" t="s">
        <v>57</v>
      </c>
      <c r="D1753">
        <v>0.51532</v>
      </c>
      <c r="E1753">
        <v>0.93711999999999995</v>
      </c>
      <c r="F1753">
        <v>1.61</v>
      </c>
      <c r="G1753">
        <v>103</v>
      </c>
      <c r="H1753">
        <v>97</v>
      </c>
      <c r="I1753">
        <v>188</v>
      </c>
      <c r="J1753">
        <v>198</v>
      </c>
      <c r="K1753">
        <v>1.92</v>
      </c>
    </row>
    <row r="1754" spans="2:11" hidden="1" x14ac:dyDescent="0.4">
      <c r="B1754">
        <v>1888</v>
      </c>
      <c r="C1754" t="s">
        <v>58</v>
      </c>
      <c r="D1754">
        <v>0.63361000000000001</v>
      </c>
      <c r="E1754">
        <v>0.96748000000000001</v>
      </c>
      <c r="F1754">
        <v>1.41</v>
      </c>
      <c r="G1754">
        <v>6</v>
      </c>
      <c r="H1754">
        <v>6</v>
      </c>
      <c r="I1754">
        <v>10</v>
      </c>
      <c r="J1754">
        <v>10</v>
      </c>
      <c r="K1754">
        <v>1.57</v>
      </c>
    </row>
    <row r="1755" spans="2:11" hidden="1" x14ac:dyDescent="0.4">
      <c r="B1755">
        <v>1888</v>
      </c>
      <c r="C1755" t="s">
        <v>59</v>
      </c>
      <c r="D1755">
        <v>0.73860000000000003</v>
      </c>
      <c r="E1755">
        <v>0.98192000000000002</v>
      </c>
      <c r="F1755">
        <v>1.26</v>
      </c>
      <c r="G1755">
        <v>0</v>
      </c>
      <c r="H1755">
        <v>0</v>
      </c>
      <c r="I1755">
        <v>0</v>
      </c>
      <c r="J1755">
        <v>0</v>
      </c>
      <c r="K1755">
        <v>1.35</v>
      </c>
    </row>
    <row r="1756" spans="2:11" hidden="1" x14ac:dyDescent="0.4">
      <c r="B1756">
        <v>1888</v>
      </c>
      <c r="C1756" t="s">
        <v>60</v>
      </c>
      <c r="D1756">
        <v>0.81333999999999995</v>
      </c>
      <c r="E1756">
        <v>1</v>
      </c>
      <c r="F1756">
        <v>1.23</v>
      </c>
      <c r="G1756">
        <v>0</v>
      </c>
      <c r="H1756">
        <v>0</v>
      </c>
      <c r="I1756">
        <v>0</v>
      </c>
      <c r="J1756">
        <v>0</v>
      </c>
      <c r="K1756">
        <v>1.23</v>
      </c>
    </row>
    <row r="1757" spans="2:11" hidden="1" x14ac:dyDescent="0.4">
      <c r="B1757">
        <v>1889</v>
      </c>
      <c r="C1757">
        <v>0</v>
      </c>
      <c r="D1757">
        <v>0.18898000000000001</v>
      </c>
      <c r="E1757">
        <v>0.16688</v>
      </c>
      <c r="F1757">
        <v>0.3</v>
      </c>
      <c r="G1757">
        <v>100000</v>
      </c>
      <c r="H1757">
        <v>16688</v>
      </c>
      <c r="I1757">
        <v>88304</v>
      </c>
      <c r="J1757">
        <v>4417156</v>
      </c>
      <c r="K1757">
        <v>44.17</v>
      </c>
    </row>
    <row r="1758" spans="2:11" hidden="1" x14ac:dyDescent="0.4">
      <c r="B1758">
        <v>1889</v>
      </c>
      <c r="C1758" s="4">
        <v>44287</v>
      </c>
      <c r="D1758">
        <v>2.4500000000000001E-2</v>
      </c>
      <c r="E1758">
        <v>9.2109999999999997E-2</v>
      </c>
      <c r="F1758">
        <v>1.39</v>
      </c>
      <c r="G1758">
        <v>83312</v>
      </c>
      <c r="H1758">
        <v>7674</v>
      </c>
      <c r="I1758">
        <v>313224</v>
      </c>
      <c r="J1758">
        <v>4328852</v>
      </c>
      <c r="K1758">
        <v>51.96</v>
      </c>
    </row>
    <row r="1759" spans="2:11" hidden="1" x14ac:dyDescent="0.4">
      <c r="B1759">
        <v>1889</v>
      </c>
      <c r="C1759" s="4">
        <v>44444</v>
      </c>
      <c r="D1759">
        <v>5.0800000000000003E-3</v>
      </c>
      <c r="E1759">
        <v>2.4989999999999998E-2</v>
      </c>
      <c r="F1759">
        <v>1.88</v>
      </c>
      <c r="G1759">
        <v>75638</v>
      </c>
      <c r="H1759">
        <v>1890</v>
      </c>
      <c r="I1759">
        <v>372297</v>
      </c>
      <c r="J1759">
        <v>4015628</v>
      </c>
      <c r="K1759">
        <v>53.09</v>
      </c>
    </row>
    <row r="1760" spans="2:11" hidden="1" x14ac:dyDescent="0.4">
      <c r="B1760">
        <v>1889</v>
      </c>
      <c r="C1760" s="5">
        <v>41913</v>
      </c>
      <c r="D1760">
        <v>3.16E-3</v>
      </c>
      <c r="E1760">
        <v>1.567E-2</v>
      </c>
      <c r="F1760">
        <v>2.59</v>
      </c>
      <c r="G1760">
        <v>73748</v>
      </c>
      <c r="H1760">
        <v>1155</v>
      </c>
      <c r="I1760">
        <v>365957</v>
      </c>
      <c r="J1760">
        <v>3643331</v>
      </c>
      <c r="K1760">
        <v>49.4</v>
      </c>
    </row>
    <row r="1761" spans="2:11" hidden="1" x14ac:dyDescent="0.4">
      <c r="B1761">
        <v>1889</v>
      </c>
      <c r="C1761" t="s">
        <v>41</v>
      </c>
      <c r="D1761">
        <v>5.8500000000000002E-3</v>
      </c>
      <c r="E1761">
        <v>2.8879999999999999E-2</v>
      </c>
      <c r="F1761">
        <v>2.89</v>
      </c>
      <c r="G1761">
        <v>72592</v>
      </c>
      <c r="H1761">
        <v>2097</v>
      </c>
      <c r="I1761">
        <v>358536</v>
      </c>
      <c r="J1761">
        <v>3277375</v>
      </c>
      <c r="K1761">
        <v>45.15</v>
      </c>
    </row>
    <row r="1762" spans="2:11" hidden="1" x14ac:dyDescent="0.4">
      <c r="B1762">
        <v>1889</v>
      </c>
      <c r="C1762" t="s">
        <v>42</v>
      </c>
      <c r="D1762">
        <v>8.6899999999999998E-3</v>
      </c>
      <c r="E1762">
        <v>4.2500000000000003E-2</v>
      </c>
      <c r="F1762">
        <v>2.46</v>
      </c>
      <c r="G1762">
        <v>70496</v>
      </c>
      <c r="H1762">
        <v>2996</v>
      </c>
      <c r="I1762">
        <v>344866</v>
      </c>
      <c r="J1762">
        <v>2918839</v>
      </c>
      <c r="K1762">
        <v>41.4</v>
      </c>
    </row>
    <row r="1763" spans="2:11" hidden="1" x14ac:dyDescent="0.4">
      <c r="B1763">
        <v>1889</v>
      </c>
      <c r="C1763" t="s">
        <v>43</v>
      </c>
      <c r="D1763">
        <v>7.6800000000000002E-3</v>
      </c>
      <c r="E1763">
        <v>3.7690000000000001E-2</v>
      </c>
      <c r="F1763">
        <v>2.46</v>
      </c>
      <c r="G1763">
        <v>67500</v>
      </c>
      <c r="H1763">
        <v>2544</v>
      </c>
      <c r="I1763">
        <v>331038</v>
      </c>
      <c r="J1763">
        <v>2573973</v>
      </c>
      <c r="K1763">
        <v>38.130000000000003</v>
      </c>
    </row>
    <row r="1764" spans="2:11" hidden="1" x14ac:dyDescent="0.4">
      <c r="B1764">
        <v>1889</v>
      </c>
      <c r="C1764" t="s">
        <v>44</v>
      </c>
      <c r="D1764">
        <v>9.1000000000000004E-3</v>
      </c>
      <c r="E1764">
        <v>4.453E-2</v>
      </c>
      <c r="F1764">
        <v>2.57</v>
      </c>
      <c r="G1764">
        <v>64956</v>
      </c>
      <c r="H1764">
        <v>2893</v>
      </c>
      <c r="I1764">
        <v>317740</v>
      </c>
      <c r="J1764">
        <v>2242935</v>
      </c>
      <c r="K1764">
        <v>34.53</v>
      </c>
    </row>
    <row r="1765" spans="2:11" hidden="1" x14ac:dyDescent="0.4">
      <c r="B1765">
        <v>1889</v>
      </c>
      <c r="C1765" t="s">
        <v>45</v>
      </c>
      <c r="D1765">
        <v>1.0019999999999999E-2</v>
      </c>
      <c r="E1765">
        <v>4.888E-2</v>
      </c>
      <c r="F1765">
        <v>2.52</v>
      </c>
      <c r="G1765">
        <v>62063</v>
      </c>
      <c r="H1765">
        <v>3034</v>
      </c>
      <c r="I1765">
        <v>302799</v>
      </c>
      <c r="J1765">
        <v>1925195</v>
      </c>
      <c r="K1765">
        <v>31.02</v>
      </c>
    </row>
    <row r="1766" spans="2:11" hidden="1" x14ac:dyDescent="0.4">
      <c r="B1766">
        <v>1889</v>
      </c>
      <c r="C1766" t="s">
        <v>46</v>
      </c>
      <c r="D1766">
        <v>1.218E-2</v>
      </c>
      <c r="E1766">
        <v>5.9130000000000002E-2</v>
      </c>
      <c r="F1766">
        <v>2.5</v>
      </c>
      <c r="G1766">
        <v>59030</v>
      </c>
      <c r="H1766">
        <v>3490</v>
      </c>
      <c r="I1766">
        <v>286438</v>
      </c>
      <c r="J1766">
        <v>1622396</v>
      </c>
      <c r="K1766">
        <v>27.48</v>
      </c>
    </row>
    <row r="1767" spans="2:11" hidden="1" x14ac:dyDescent="0.4">
      <c r="B1767">
        <v>1889</v>
      </c>
      <c r="C1767" t="s">
        <v>47</v>
      </c>
      <c r="D1767">
        <v>1.3169999999999999E-2</v>
      </c>
      <c r="E1767">
        <v>6.3810000000000006E-2</v>
      </c>
      <c r="F1767">
        <v>2.5499999999999998</v>
      </c>
      <c r="G1767">
        <v>55540</v>
      </c>
      <c r="H1767">
        <v>3544</v>
      </c>
      <c r="I1767">
        <v>269001</v>
      </c>
      <c r="J1767">
        <v>1335958</v>
      </c>
      <c r="K1767">
        <v>24.05</v>
      </c>
    </row>
    <row r="1768" spans="2:11" hidden="1" x14ac:dyDescent="0.4">
      <c r="B1768">
        <v>1889</v>
      </c>
      <c r="C1768" t="s">
        <v>48</v>
      </c>
      <c r="D1768">
        <v>1.7069999999999998E-2</v>
      </c>
      <c r="E1768">
        <v>8.1920000000000007E-2</v>
      </c>
      <c r="F1768">
        <v>2.5499999999999998</v>
      </c>
      <c r="G1768">
        <v>51996</v>
      </c>
      <c r="H1768">
        <v>4260</v>
      </c>
      <c r="I1768">
        <v>249545</v>
      </c>
      <c r="J1768">
        <v>1066957</v>
      </c>
      <c r="K1768">
        <v>20.52</v>
      </c>
    </row>
    <row r="1769" spans="2:11" hidden="1" x14ac:dyDescent="0.4">
      <c r="B1769">
        <v>1889</v>
      </c>
      <c r="C1769" t="s">
        <v>49</v>
      </c>
      <c r="D1769">
        <v>2.181E-2</v>
      </c>
      <c r="E1769">
        <v>0.10366</v>
      </c>
      <c r="F1769">
        <v>2.61</v>
      </c>
      <c r="G1769">
        <v>47736</v>
      </c>
      <c r="H1769">
        <v>4948</v>
      </c>
      <c r="I1769">
        <v>226846</v>
      </c>
      <c r="J1769">
        <v>817412</v>
      </c>
      <c r="K1769">
        <v>17.12</v>
      </c>
    </row>
    <row r="1770" spans="2:11" hidden="1" x14ac:dyDescent="0.4">
      <c r="B1770">
        <v>1889</v>
      </c>
      <c r="C1770" t="s">
        <v>50</v>
      </c>
      <c r="D1770">
        <v>3.4450000000000001E-2</v>
      </c>
      <c r="E1770">
        <v>0.15906999999999999</v>
      </c>
      <c r="F1770">
        <v>2.59</v>
      </c>
      <c r="G1770">
        <v>42788</v>
      </c>
      <c r="H1770">
        <v>6806</v>
      </c>
      <c r="I1770">
        <v>197550</v>
      </c>
      <c r="J1770">
        <v>590566</v>
      </c>
      <c r="K1770">
        <v>13.8</v>
      </c>
    </row>
    <row r="1771" spans="2:11" hidden="1" x14ac:dyDescent="0.4">
      <c r="B1771">
        <v>1889</v>
      </c>
      <c r="C1771" t="s">
        <v>51</v>
      </c>
      <c r="D1771">
        <v>4.9939999999999998E-2</v>
      </c>
      <c r="E1771">
        <v>0.22269</v>
      </c>
      <c r="F1771">
        <v>2.57</v>
      </c>
      <c r="G1771">
        <v>35982</v>
      </c>
      <c r="H1771">
        <v>8013</v>
      </c>
      <c r="I1771">
        <v>160442</v>
      </c>
      <c r="J1771">
        <v>393017</v>
      </c>
      <c r="K1771">
        <v>10.92</v>
      </c>
    </row>
    <row r="1772" spans="2:11" hidden="1" x14ac:dyDescent="0.4">
      <c r="B1772">
        <v>1889</v>
      </c>
      <c r="C1772" t="s">
        <v>52</v>
      </c>
      <c r="D1772">
        <v>8.1610000000000002E-2</v>
      </c>
      <c r="E1772">
        <v>0.33940999999999999</v>
      </c>
      <c r="F1772">
        <v>2.52</v>
      </c>
      <c r="G1772">
        <v>27969</v>
      </c>
      <c r="H1772">
        <v>9493</v>
      </c>
      <c r="I1772">
        <v>116315</v>
      </c>
      <c r="J1772">
        <v>232575</v>
      </c>
      <c r="K1772">
        <v>8.32</v>
      </c>
    </row>
    <row r="1773" spans="2:11" hidden="1" x14ac:dyDescent="0.4">
      <c r="B1773">
        <v>1889</v>
      </c>
      <c r="C1773" t="s">
        <v>53</v>
      </c>
      <c r="D1773">
        <v>0.12082</v>
      </c>
      <c r="E1773">
        <v>0.45865</v>
      </c>
      <c r="F1773">
        <v>2.38</v>
      </c>
      <c r="G1773">
        <v>18476</v>
      </c>
      <c r="H1773">
        <v>8474</v>
      </c>
      <c r="I1773">
        <v>70141</v>
      </c>
      <c r="J1773">
        <v>116260</v>
      </c>
      <c r="K1773">
        <v>6.29</v>
      </c>
    </row>
    <row r="1774" spans="2:11" hidden="1" x14ac:dyDescent="0.4">
      <c r="B1774">
        <v>1889</v>
      </c>
      <c r="C1774" t="s">
        <v>54</v>
      </c>
      <c r="D1774">
        <v>0.18814</v>
      </c>
      <c r="E1774">
        <v>0.62438000000000005</v>
      </c>
      <c r="F1774">
        <v>2.31</v>
      </c>
      <c r="G1774">
        <v>10002</v>
      </c>
      <c r="H1774">
        <v>6245</v>
      </c>
      <c r="I1774">
        <v>33193</v>
      </c>
      <c r="J1774">
        <v>46118</v>
      </c>
      <c r="K1774">
        <v>4.6100000000000003</v>
      </c>
    </row>
    <row r="1775" spans="2:11" hidden="1" x14ac:dyDescent="0.4">
      <c r="B1775">
        <v>1889</v>
      </c>
      <c r="C1775" t="s">
        <v>55</v>
      </c>
      <c r="D1775">
        <v>0.27639999999999998</v>
      </c>
      <c r="E1775">
        <v>0.76197999999999999</v>
      </c>
      <c r="F1775">
        <v>2.06</v>
      </c>
      <c r="G1775">
        <v>3757</v>
      </c>
      <c r="H1775">
        <v>2863</v>
      </c>
      <c r="I1775">
        <v>10357</v>
      </c>
      <c r="J1775">
        <v>12925</v>
      </c>
      <c r="K1775">
        <v>3.44</v>
      </c>
    </row>
    <row r="1776" spans="2:11" hidden="1" x14ac:dyDescent="0.4">
      <c r="B1776">
        <v>1889</v>
      </c>
      <c r="C1776" t="s">
        <v>56</v>
      </c>
      <c r="D1776">
        <v>0.32719999999999999</v>
      </c>
      <c r="E1776">
        <v>0.80825000000000002</v>
      </c>
      <c r="F1776">
        <v>1.87</v>
      </c>
      <c r="G1776">
        <v>894</v>
      </c>
      <c r="H1776">
        <v>723</v>
      </c>
      <c r="I1776">
        <v>2209</v>
      </c>
      <c r="J1776">
        <v>2568</v>
      </c>
      <c r="K1776">
        <v>2.87</v>
      </c>
    </row>
    <row r="1777" spans="2:11" hidden="1" x14ac:dyDescent="0.4">
      <c r="B1777">
        <v>1889</v>
      </c>
      <c r="C1777" t="s">
        <v>57</v>
      </c>
      <c r="D1777">
        <v>0.46955000000000002</v>
      </c>
      <c r="E1777">
        <v>0.91807000000000005</v>
      </c>
      <c r="F1777">
        <v>1.68</v>
      </c>
      <c r="G1777">
        <v>171</v>
      </c>
      <c r="H1777">
        <v>157</v>
      </c>
      <c r="I1777">
        <v>335</v>
      </c>
      <c r="J1777">
        <v>359</v>
      </c>
      <c r="K1777">
        <v>2.1</v>
      </c>
    </row>
    <row r="1778" spans="2:11" hidden="1" x14ac:dyDescent="0.4">
      <c r="B1778">
        <v>1889</v>
      </c>
      <c r="C1778" t="s">
        <v>58</v>
      </c>
      <c r="D1778">
        <v>0.58030999999999999</v>
      </c>
      <c r="E1778">
        <v>0.95569999999999999</v>
      </c>
      <c r="F1778">
        <v>1.49</v>
      </c>
      <c r="G1778">
        <v>14</v>
      </c>
      <c r="H1778">
        <v>13</v>
      </c>
      <c r="I1778">
        <v>23</v>
      </c>
      <c r="J1778">
        <v>24</v>
      </c>
      <c r="K1778">
        <v>1.71</v>
      </c>
    </row>
    <row r="1779" spans="2:11" hidden="1" x14ac:dyDescent="0.4">
      <c r="B1779">
        <v>1889</v>
      </c>
      <c r="C1779" t="s">
        <v>59</v>
      </c>
      <c r="D1779">
        <v>0.68422000000000005</v>
      </c>
      <c r="E1779">
        <v>0.97519999999999996</v>
      </c>
      <c r="F1779">
        <v>1.33</v>
      </c>
      <c r="G1779">
        <v>1</v>
      </c>
      <c r="H1779">
        <v>1</v>
      </c>
      <c r="I1779">
        <v>1</v>
      </c>
      <c r="J1779">
        <v>1</v>
      </c>
      <c r="K1779">
        <v>1.46</v>
      </c>
    </row>
    <row r="1780" spans="2:11" hidden="1" x14ac:dyDescent="0.4">
      <c r="B1780">
        <v>1889</v>
      </c>
      <c r="C1780" t="s">
        <v>60</v>
      </c>
      <c r="D1780">
        <v>0.76197999999999999</v>
      </c>
      <c r="E1780">
        <v>1</v>
      </c>
      <c r="F1780">
        <v>1.31</v>
      </c>
      <c r="G1780">
        <v>0</v>
      </c>
      <c r="H1780">
        <v>0</v>
      </c>
      <c r="I1780">
        <v>0</v>
      </c>
      <c r="J1780">
        <v>0</v>
      </c>
      <c r="K1780">
        <v>1.31</v>
      </c>
    </row>
    <row r="1781" spans="2:11" hidden="1" x14ac:dyDescent="0.4">
      <c r="B1781">
        <v>1890</v>
      </c>
      <c r="C1781">
        <v>0</v>
      </c>
      <c r="D1781">
        <v>0.19683999999999999</v>
      </c>
      <c r="E1781">
        <v>0.17297999999999999</v>
      </c>
      <c r="F1781">
        <v>0.3</v>
      </c>
      <c r="G1781">
        <v>100000</v>
      </c>
      <c r="H1781">
        <v>17298</v>
      </c>
      <c r="I1781">
        <v>87877</v>
      </c>
      <c r="J1781">
        <v>4210587</v>
      </c>
      <c r="K1781">
        <v>42.11</v>
      </c>
    </row>
    <row r="1782" spans="2:11" hidden="1" x14ac:dyDescent="0.4">
      <c r="B1782">
        <v>1890</v>
      </c>
      <c r="C1782" s="4">
        <v>44287</v>
      </c>
      <c r="D1782">
        <v>2.9069999999999999E-2</v>
      </c>
      <c r="E1782">
        <v>0.10796</v>
      </c>
      <c r="F1782">
        <v>1.35</v>
      </c>
      <c r="G1782">
        <v>82702</v>
      </c>
      <c r="H1782">
        <v>8928</v>
      </c>
      <c r="I1782">
        <v>307155</v>
      </c>
      <c r="J1782">
        <v>4122711</v>
      </c>
      <c r="K1782">
        <v>49.85</v>
      </c>
    </row>
    <row r="1783" spans="2:11" hidden="1" x14ac:dyDescent="0.4">
      <c r="B1783">
        <v>1890</v>
      </c>
      <c r="C1783" s="4">
        <v>44444</v>
      </c>
      <c r="D1783">
        <v>5.5100000000000001E-3</v>
      </c>
      <c r="E1783">
        <v>2.7109999999999999E-2</v>
      </c>
      <c r="F1783">
        <v>1.91</v>
      </c>
      <c r="G1783">
        <v>73774</v>
      </c>
      <c r="H1783">
        <v>2000</v>
      </c>
      <c r="I1783">
        <v>362695</v>
      </c>
      <c r="J1783">
        <v>3815556</v>
      </c>
      <c r="K1783">
        <v>51.72</v>
      </c>
    </row>
    <row r="1784" spans="2:11" hidden="1" x14ac:dyDescent="0.4">
      <c r="B1784">
        <v>1890</v>
      </c>
      <c r="C1784" s="5">
        <v>41913</v>
      </c>
      <c r="D1784">
        <v>3.31E-3</v>
      </c>
      <c r="E1784">
        <v>1.6400000000000001E-2</v>
      </c>
      <c r="F1784">
        <v>2.59</v>
      </c>
      <c r="G1784">
        <v>71774</v>
      </c>
      <c r="H1784">
        <v>1177</v>
      </c>
      <c r="I1784">
        <v>356032</v>
      </c>
      <c r="J1784">
        <v>3452861</v>
      </c>
      <c r="K1784">
        <v>48.11</v>
      </c>
    </row>
    <row r="1785" spans="2:11" hidden="1" x14ac:dyDescent="0.4">
      <c r="B1785">
        <v>1890</v>
      </c>
      <c r="C1785" t="s">
        <v>41</v>
      </c>
      <c r="D1785">
        <v>6.1599999999999997E-3</v>
      </c>
      <c r="E1785">
        <v>3.039E-2</v>
      </c>
      <c r="F1785">
        <v>2.9</v>
      </c>
      <c r="G1785">
        <v>70597</v>
      </c>
      <c r="H1785">
        <v>2146</v>
      </c>
      <c r="I1785">
        <v>348475</v>
      </c>
      <c r="J1785">
        <v>3096828</v>
      </c>
      <c r="K1785">
        <v>43.87</v>
      </c>
    </row>
    <row r="1786" spans="2:11" hidden="1" x14ac:dyDescent="0.4">
      <c r="B1786">
        <v>1890</v>
      </c>
      <c r="C1786" t="s">
        <v>42</v>
      </c>
      <c r="D1786">
        <v>9.3399999999999993E-3</v>
      </c>
      <c r="E1786">
        <v>4.5629999999999997E-2</v>
      </c>
      <c r="F1786">
        <v>2.4500000000000002</v>
      </c>
      <c r="G1786">
        <v>68452</v>
      </c>
      <c r="H1786">
        <v>3123</v>
      </c>
      <c r="I1786">
        <v>334307</v>
      </c>
      <c r="J1786">
        <v>2748353</v>
      </c>
      <c r="K1786">
        <v>40.15</v>
      </c>
    </row>
    <row r="1787" spans="2:11" hidden="1" x14ac:dyDescent="0.4">
      <c r="B1787">
        <v>1890</v>
      </c>
      <c r="C1787" t="s">
        <v>43</v>
      </c>
      <c r="D1787">
        <v>7.92E-3</v>
      </c>
      <c r="E1787">
        <v>3.882E-2</v>
      </c>
      <c r="F1787">
        <v>2.46</v>
      </c>
      <c r="G1787">
        <v>65328</v>
      </c>
      <c r="H1787">
        <v>2536</v>
      </c>
      <c r="I1787">
        <v>320194</v>
      </c>
      <c r="J1787">
        <v>2414046</v>
      </c>
      <c r="K1787">
        <v>36.950000000000003</v>
      </c>
    </row>
    <row r="1788" spans="2:11" hidden="1" x14ac:dyDescent="0.4">
      <c r="B1788">
        <v>1890</v>
      </c>
      <c r="C1788" t="s">
        <v>44</v>
      </c>
      <c r="D1788">
        <v>9.7300000000000008E-3</v>
      </c>
      <c r="E1788">
        <v>4.7539999999999999E-2</v>
      </c>
      <c r="F1788">
        <v>2.59</v>
      </c>
      <c r="G1788">
        <v>62792</v>
      </c>
      <c r="H1788">
        <v>2985</v>
      </c>
      <c r="I1788">
        <v>306758</v>
      </c>
      <c r="J1788">
        <v>2093852</v>
      </c>
      <c r="K1788">
        <v>33.35</v>
      </c>
    </row>
    <row r="1789" spans="2:11" hidden="1" x14ac:dyDescent="0.4">
      <c r="B1789">
        <v>1890</v>
      </c>
      <c r="C1789" t="s">
        <v>45</v>
      </c>
      <c r="D1789">
        <v>1.108E-2</v>
      </c>
      <c r="E1789">
        <v>5.389E-2</v>
      </c>
      <c r="F1789">
        <v>2.4900000000000002</v>
      </c>
      <c r="G1789">
        <v>59807</v>
      </c>
      <c r="H1789">
        <v>3223</v>
      </c>
      <c r="I1789">
        <v>290931</v>
      </c>
      <c r="J1789">
        <v>1787094</v>
      </c>
      <c r="K1789">
        <v>29.88</v>
      </c>
    </row>
    <row r="1790" spans="2:11" hidden="1" x14ac:dyDescent="0.4">
      <c r="B1790">
        <v>1890</v>
      </c>
      <c r="C1790" t="s">
        <v>46</v>
      </c>
      <c r="D1790">
        <v>1.2919999999999999E-2</v>
      </c>
      <c r="E1790">
        <v>6.2590000000000007E-2</v>
      </c>
      <c r="F1790">
        <v>2.52</v>
      </c>
      <c r="G1790">
        <v>56584</v>
      </c>
      <c r="H1790">
        <v>3542</v>
      </c>
      <c r="I1790">
        <v>274135</v>
      </c>
      <c r="J1790">
        <v>1496163</v>
      </c>
      <c r="K1790">
        <v>26.44</v>
      </c>
    </row>
    <row r="1791" spans="2:11" hidden="1" x14ac:dyDescent="0.4">
      <c r="B1791">
        <v>1890</v>
      </c>
      <c r="C1791" t="s">
        <v>47</v>
      </c>
      <c r="D1791">
        <v>1.456E-2</v>
      </c>
      <c r="E1791">
        <v>7.0260000000000003E-2</v>
      </c>
      <c r="F1791">
        <v>2.5299999999999998</v>
      </c>
      <c r="G1791">
        <v>53042</v>
      </c>
      <c r="H1791">
        <v>3727</v>
      </c>
      <c r="I1791">
        <v>256007</v>
      </c>
      <c r="J1791">
        <v>1222027</v>
      </c>
      <c r="K1791">
        <v>23.04</v>
      </c>
    </row>
    <row r="1792" spans="2:11" hidden="1" x14ac:dyDescent="0.4">
      <c r="B1792">
        <v>1890</v>
      </c>
      <c r="C1792" t="s">
        <v>48</v>
      </c>
      <c r="D1792">
        <v>1.8169999999999999E-2</v>
      </c>
      <c r="E1792">
        <v>8.6970000000000006E-2</v>
      </c>
      <c r="F1792">
        <v>2.5299999999999998</v>
      </c>
      <c r="G1792">
        <v>49315</v>
      </c>
      <c r="H1792">
        <v>4289</v>
      </c>
      <c r="I1792">
        <v>235975</v>
      </c>
      <c r="J1792">
        <v>966020</v>
      </c>
      <c r="K1792">
        <v>19.59</v>
      </c>
    </row>
    <row r="1793" spans="2:11" hidden="1" x14ac:dyDescent="0.4">
      <c r="B1793">
        <v>1890</v>
      </c>
      <c r="C1793" t="s">
        <v>49</v>
      </c>
      <c r="D1793">
        <v>2.3990000000000001E-2</v>
      </c>
      <c r="E1793">
        <v>0.11352</v>
      </c>
      <c r="F1793">
        <v>2.63</v>
      </c>
      <c r="G1793">
        <v>45026</v>
      </c>
      <c r="H1793">
        <v>5111</v>
      </c>
      <c r="I1793">
        <v>213042</v>
      </c>
      <c r="J1793">
        <v>730045</v>
      </c>
      <c r="K1793">
        <v>16.21</v>
      </c>
    </row>
    <row r="1794" spans="2:11" hidden="1" x14ac:dyDescent="0.4">
      <c r="B1794">
        <v>1890</v>
      </c>
      <c r="C1794" t="s">
        <v>50</v>
      </c>
      <c r="D1794">
        <v>4.0910000000000002E-2</v>
      </c>
      <c r="E1794">
        <v>0.18604000000000001</v>
      </c>
      <c r="F1794">
        <v>2.57</v>
      </c>
      <c r="G1794">
        <v>39915</v>
      </c>
      <c r="H1794">
        <v>7426</v>
      </c>
      <c r="I1794">
        <v>181500</v>
      </c>
      <c r="J1794">
        <v>517004</v>
      </c>
      <c r="K1794">
        <v>12.95</v>
      </c>
    </row>
    <row r="1795" spans="2:11" hidden="1" x14ac:dyDescent="0.4">
      <c r="B1795">
        <v>1890</v>
      </c>
      <c r="C1795" t="s">
        <v>51</v>
      </c>
      <c r="D1795">
        <v>5.5E-2</v>
      </c>
      <c r="E1795">
        <v>0.24204000000000001</v>
      </c>
      <c r="F1795">
        <v>2.52</v>
      </c>
      <c r="G1795">
        <v>32489</v>
      </c>
      <c r="H1795">
        <v>7864</v>
      </c>
      <c r="I1795">
        <v>142973</v>
      </c>
      <c r="J1795">
        <v>335504</v>
      </c>
      <c r="K1795">
        <v>10.33</v>
      </c>
    </row>
    <row r="1796" spans="2:11" hidden="1" x14ac:dyDescent="0.4">
      <c r="B1796">
        <v>1890</v>
      </c>
      <c r="C1796" t="s">
        <v>52</v>
      </c>
      <c r="D1796">
        <v>8.7970000000000007E-2</v>
      </c>
      <c r="E1796">
        <v>0.36066999999999999</v>
      </c>
      <c r="F1796">
        <v>2.5</v>
      </c>
      <c r="G1796">
        <v>24626</v>
      </c>
      <c r="H1796">
        <v>8882</v>
      </c>
      <c r="I1796">
        <v>100966</v>
      </c>
      <c r="J1796">
        <v>192531</v>
      </c>
      <c r="K1796">
        <v>7.82</v>
      </c>
    </row>
    <row r="1797" spans="2:11" hidden="1" x14ac:dyDescent="0.4">
      <c r="B1797">
        <v>1890</v>
      </c>
      <c r="C1797" t="s">
        <v>53</v>
      </c>
      <c r="D1797">
        <v>0.13564999999999999</v>
      </c>
      <c r="E1797">
        <v>0.49972</v>
      </c>
      <c r="F1797">
        <v>2.37</v>
      </c>
      <c r="G1797">
        <v>15744</v>
      </c>
      <c r="H1797">
        <v>7868</v>
      </c>
      <c r="I1797">
        <v>57998</v>
      </c>
      <c r="J1797">
        <v>91565</v>
      </c>
      <c r="K1797">
        <v>5.82</v>
      </c>
    </row>
    <row r="1798" spans="2:11" hidden="1" x14ac:dyDescent="0.4">
      <c r="B1798">
        <v>1890</v>
      </c>
      <c r="C1798" t="s">
        <v>54</v>
      </c>
      <c r="D1798">
        <v>0.20624999999999999</v>
      </c>
      <c r="E1798">
        <v>0.65878999999999999</v>
      </c>
      <c r="F1798">
        <v>2.2599999999999998</v>
      </c>
      <c r="G1798">
        <v>7876</v>
      </c>
      <c r="H1798">
        <v>5189</v>
      </c>
      <c r="I1798">
        <v>25157</v>
      </c>
      <c r="J1798">
        <v>33567</v>
      </c>
      <c r="K1798">
        <v>4.26</v>
      </c>
    </row>
    <row r="1799" spans="2:11" hidden="1" x14ac:dyDescent="0.4">
      <c r="B1799">
        <v>1890</v>
      </c>
      <c r="C1799" t="s">
        <v>55</v>
      </c>
      <c r="D1799">
        <v>0.29953000000000002</v>
      </c>
      <c r="E1799">
        <v>0.79281000000000001</v>
      </c>
      <c r="F1799">
        <v>2.0299999999999998</v>
      </c>
      <c r="G1799">
        <v>2687</v>
      </c>
      <c r="H1799">
        <v>2131</v>
      </c>
      <c r="I1799">
        <v>7113</v>
      </c>
      <c r="J1799">
        <v>8410</v>
      </c>
      <c r="K1799">
        <v>3.13</v>
      </c>
    </row>
    <row r="1800" spans="2:11" hidden="1" x14ac:dyDescent="0.4">
      <c r="B1800">
        <v>1890</v>
      </c>
      <c r="C1800" t="s">
        <v>56</v>
      </c>
      <c r="D1800">
        <v>0.41866999999999999</v>
      </c>
      <c r="E1800">
        <v>0.89061999999999997</v>
      </c>
      <c r="F1800">
        <v>1.77</v>
      </c>
      <c r="G1800">
        <v>557</v>
      </c>
      <c r="H1800">
        <v>496</v>
      </c>
      <c r="I1800">
        <v>1185</v>
      </c>
      <c r="J1800">
        <v>1296</v>
      </c>
      <c r="K1800">
        <v>2.33</v>
      </c>
    </row>
    <row r="1801" spans="2:11" hidden="1" x14ac:dyDescent="0.4">
      <c r="B1801">
        <v>1890</v>
      </c>
      <c r="C1801" t="s">
        <v>57</v>
      </c>
      <c r="D1801">
        <v>0.53868000000000005</v>
      </c>
      <c r="E1801">
        <v>0.94508000000000003</v>
      </c>
      <c r="F1801">
        <v>1.57</v>
      </c>
      <c r="G1801">
        <v>61</v>
      </c>
      <c r="H1801">
        <v>58</v>
      </c>
      <c r="I1801">
        <v>107</v>
      </c>
      <c r="J1801">
        <v>112</v>
      </c>
      <c r="K1801">
        <v>1.84</v>
      </c>
    </row>
    <row r="1802" spans="2:11" hidden="1" x14ac:dyDescent="0.4">
      <c r="B1802">
        <v>1890</v>
      </c>
      <c r="C1802" t="s">
        <v>58</v>
      </c>
      <c r="D1802">
        <v>0.6593</v>
      </c>
      <c r="E1802">
        <v>0.97197999999999996</v>
      </c>
      <c r="F1802">
        <v>1.37</v>
      </c>
      <c r="G1802">
        <v>3</v>
      </c>
      <c r="H1802">
        <v>3</v>
      </c>
      <c r="I1802">
        <v>5</v>
      </c>
      <c r="J1802">
        <v>5</v>
      </c>
      <c r="K1802">
        <v>1.51</v>
      </c>
    </row>
    <row r="1803" spans="2:11" hidden="1" x14ac:dyDescent="0.4">
      <c r="B1803">
        <v>1890</v>
      </c>
      <c r="C1803" t="s">
        <v>59</v>
      </c>
      <c r="D1803">
        <v>0.76322000000000001</v>
      </c>
      <c r="E1803">
        <v>0.98433000000000004</v>
      </c>
      <c r="F1803">
        <v>1.23</v>
      </c>
      <c r="G1803">
        <v>0</v>
      </c>
      <c r="H1803">
        <v>0</v>
      </c>
      <c r="I1803">
        <v>0</v>
      </c>
      <c r="J1803">
        <v>0</v>
      </c>
      <c r="K1803">
        <v>1.31</v>
      </c>
    </row>
    <row r="1804" spans="2:11" hidden="1" x14ac:dyDescent="0.4">
      <c r="B1804">
        <v>1890</v>
      </c>
      <c r="C1804" t="s">
        <v>60</v>
      </c>
      <c r="D1804">
        <v>0.83523999999999998</v>
      </c>
      <c r="E1804">
        <v>1</v>
      </c>
      <c r="F1804">
        <v>1.2</v>
      </c>
      <c r="G1804">
        <v>0</v>
      </c>
      <c r="H1804">
        <v>0</v>
      </c>
      <c r="I1804">
        <v>0</v>
      </c>
      <c r="J1804">
        <v>0</v>
      </c>
      <c r="K1804">
        <v>1.2</v>
      </c>
    </row>
    <row r="1805" spans="2:11" hidden="1" x14ac:dyDescent="0.4">
      <c r="B1805">
        <v>1891</v>
      </c>
      <c r="C1805">
        <v>0</v>
      </c>
      <c r="D1805">
        <v>0.19072</v>
      </c>
      <c r="E1805">
        <v>0.16822999999999999</v>
      </c>
      <c r="F1805">
        <v>0.3</v>
      </c>
      <c r="G1805">
        <v>100000</v>
      </c>
      <c r="H1805">
        <v>16823</v>
      </c>
      <c r="I1805">
        <v>88210</v>
      </c>
      <c r="J1805">
        <v>4274502</v>
      </c>
      <c r="K1805">
        <v>42.75</v>
      </c>
    </row>
    <row r="1806" spans="2:11" hidden="1" x14ac:dyDescent="0.4">
      <c r="B1806">
        <v>1891</v>
      </c>
      <c r="C1806" s="4">
        <v>44287</v>
      </c>
      <c r="D1806">
        <v>2.615E-2</v>
      </c>
      <c r="E1806">
        <v>9.801E-2</v>
      </c>
      <c r="F1806">
        <v>1.43</v>
      </c>
      <c r="G1806">
        <v>83177</v>
      </c>
      <c r="H1806">
        <v>8153</v>
      </c>
      <c r="I1806">
        <v>311735</v>
      </c>
      <c r="J1806">
        <v>4186293</v>
      </c>
      <c r="K1806">
        <v>50.33</v>
      </c>
    </row>
    <row r="1807" spans="2:11" hidden="1" x14ac:dyDescent="0.4">
      <c r="B1807">
        <v>1891</v>
      </c>
      <c r="C1807" s="4">
        <v>44444</v>
      </c>
      <c r="D1807">
        <v>5.4299999999999999E-3</v>
      </c>
      <c r="E1807">
        <v>2.6689999999999998E-2</v>
      </c>
      <c r="F1807">
        <v>1.93</v>
      </c>
      <c r="G1807">
        <v>75024</v>
      </c>
      <c r="H1807">
        <v>2002</v>
      </c>
      <c r="I1807">
        <v>368972</v>
      </c>
      <c r="J1807">
        <v>3874558</v>
      </c>
      <c r="K1807">
        <v>51.64</v>
      </c>
    </row>
    <row r="1808" spans="2:11" hidden="1" x14ac:dyDescent="0.4">
      <c r="B1808">
        <v>1891</v>
      </c>
      <c r="C1808" s="5">
        <v>41913</v>
      </c>
      <c r="D1808">
        <v>3.4499999999999999E-3</v>
      </c>
      <c r="E1808">
        <v>1.7100000000000001E-2</v>
      </c>
      <c r="F1808">
        <v>2.61</v>
      </c>
      <c r="G1808">
        <v>73022</v>
      </c>
      <c r="H1808">
        <v>1249</v>
      </c>
      <c r="I1808">
        <v>362121</v>
      </c>
      <c r="J1808">
        <v>3505586</v>
      </c>
      <c r="K1808">
        <v>48.01</v>
      </c>
    </row>
    <row r="1809" spans="2:11" hidden="1" x14ac:dyDescent="0.4">
      <c r="B1809">
        <v>1891</v>
      </c>
      <c r="C1809" t="s">
        <v>41</v>
      </c>
      <c r="D1809">
        <v>6.0600000000000003E-3</v>
      </c>
      <c r="E1809">
        <v>2.989E-2</v>
      </c>
      <c r="F1809">
        <v>2.84</v>
      </c>
      <c r="G1809">
        <v>71774</v>
      </c>
      <c r="H1809">
        <v>2145</v>
      </c>
      <c r="I1809">
        <v>354238</v>
      </c>
      <c r="J1809">
        <v>3143464</v>
      </c>
      <c r="K1809">
        <v>43.8</v>
      </c>
    </row>
    <row r="1810" spans="2:11" hidden="1" x14ac:dyDescent="0.4">
      <c r="B1810">
        <v>1891</v>
      </c>
      <c r="C1810" t="s">
        <v>42</v>
      </c>
      <c r="D1810">
        <v>9.7000000000000003E-3</v>
      </c>
      <c r="E1810">
        <v>4.734E-2</v>
      </c>
      <c r="F1810">
        <v>2.4700000000000002</v>
      </c>
      <c r="G1810">
        <v>69628</v>
      </c>
      <c r="H1810">
        <v>3296</v>
      </c>
      <c r="I1810">
        <v>339813</v>
      </c>
      <c r="J1810">
        <v>2789226</v>
      </c>
      <c r="K1810">
        <v>40.06</v>
      </c>
    </row>
    <row r="1811" spans="2:11" hidden="1" x14ac:dyDescent="0.4">
      <c r="B1811">
        <v>1891</v>
      </c>
      <c r="C1811" t="s">
        <v>43</v>
      </c>
      <c r="D1811">
        <v>8.0000000000000002E-3</v>
      </c>
      <c r="E1811">
        <v>3.9190000000000003E-2</v>
      </c>
      <c r="F1811">
        <v>2.4500000000000002</v>
      </c>
      <c r="G1811">
        <v>66332</v>
      </c>
      <c r="H1811">
        <v>2600</v>
      </c>
      <c r="I1811">
        <v>325024</v>
      </c>
      <c r="J1811">
        <v>2449413</v>
      </c>
      <c r="K1811">
        <v>36.93</v>
      </c>
    </row>
    <row r="1812" spans="2:11" hidden="1" x14ac:dyDescent="0.4">
      <c r="B1812">
        <v>1891</v>
      </c>
      <c r="C1812" t="s">
        <v>44</v>
      </c>
      <c r="D1812">
        <v>9.2700000000000005E-3</v>
      </c>
      <c r="E1812">
        <v>4.5359999999999998E-2</v>
      </c>
      <c r="F1812">
        <v>2.59</v>
      </c>
      <c r="G1812">
        <v>63732</v>
      </c>
      <c r="H1812">
        <v>2891</v>
      </c>
      <c r="I1812">
        <v>311686</v>
      </c>
      <c r="J1812">
        <v>2124389</v>
      </c>
      <c r="K1812">
        <v>33.33</v>
      </c>
    </row>
    <row r="1813" spans="2:11" hidden="1" x14ac:dyDescent="0.4">
      <c r="B1813">
        <v>1891</v>
      </c>
      <c r="C1813" t="s">
        <v>45</v>
      </c>
      <c r="D1813">
        <v>1.0670000000000001E-2</v>
      </c>
      <c r="E1813">
        <v>5.1990000000000001E-2</v>
      </c>
      <c r="F1813">
        <v>2.5099999999999998</v>
      </c>
      <c r="G1813">
        <v>60842</v>
      </c>
      <c r="H1813">
        <v>3163</v>
      </c>
      <c r="I1813">
        <v>296346</v>
      </c>
      <c r="J1813">
        <v>1812703</v>
      </c>
      <c r="K1813">
        <v>29.79</v>
      </c>
    </row>
    <row r="1814" spans="2:11" hidden="1" x14ac:dyDescent="0.4">
      <c r="B1814">
        <v>1891</v>
      </c>
      <c r="C1814" t="s">
        <v>46</v>
      </c>
      <c r="D1814">
        <v>1.294E-2</v>
      </c>
      <c r="E1814">
        <v>6.2710000000000002E-2</v>
      </c>
      <c r="F1814">
        <v>2.56</v>
      </c>
      <c r="G1814">
        <v>57679</v>
      </c>
      <c r="H1814">
        <v>3617</v>
      </c>
      <c r="I1814">
        <v>279564</v>
      </c>
      <c r="J1814">
        <v>1516357</v>
      </c>
      <c r="K1814">
        <v>26.29</v>
      </c>
    </row>
    <row r="1815" spans="2:11" hidden="1" x14ac:dyDescent="0.4">
      <c r="B1815">
        <v>1891</v>
      </c>
      <c r="C1815" t="s">
        <v>47</v>
      </c>
      <c r="D1815">
        <v>1.4489999999999999E-2</v>
      </c>
      <c r="E1815">
        <v>6.9949999999999998E-2</v>
      </c>
      <c r="F1815">
        <v>2.5299999999999998</v>
      </c>
      <c r="G1815">
        <v>54062</v>
      </c>
      <c r="H1815">
        <v>3782</v>
      </c>
      <c r="I1815">
        <v>260962</v>
      </c>
      <c r="J1815">
        <v>1236793</v>
      </c>
      <c r="K1815">
        <v>22.88</v>
      </c>
    </row>
    <row r="1816" spans="2:11" hidden="1" x14ac:dyDescent="0.4">
      <c r="B1816">
        <v>1891</v>
      </c>
      <c r="C1816" t="s">
        <v>48</v>
      </c>
      <c r="D1816">
        <v>1.8200000000000001E-2</v>
      </c>
      <c r="E1816">
        <v>8.7110000000000007E-2</v>
      </c>
      <c r="F1816">
        <v>2.5499999999999998</v>
      </c>
      <c r="G1816">
        <v>50280</v>
      </c>
      <c r="H1816">
        <v>4380</v>
      </c>
      <c r="I1816">
        <v>240683</v>
      </c>
      <c r="J1816">
        <v>975831</v>
      </c>
      <c r="K1816">
        <v>19.41</v>
      </c>
    </row>
    <row r="1817" spans="2:11" hidden="1" x14ac:dyDescent="0.4">
      <c r="B1817">
        <v>1891</v>
      </c>
      <c r="C1817" t="s">
        <v>49</v>
      </c>
      <c r="D1817">
        <v>2.4279999999999999E-2</v>
      </c>
      <c r="E1817">
        <v>0.11481</v>
      </c>
      <c r="F1817">
        <v>2.63</v>
      </c>
      <c r="G1817">
        <v>45900</v>
      </c>
      <c r="H1817">
        <v>5270</v>
      </c>
      <c r="I1817">
        <v>217021</v>
      </c>
      <c r="J1817">
        <v>735148</v>
      </c>
      <c r="K1817">
        <v>16.02</v>
      </c>
    </row>
    <row r="1818" spans="2:11" hidden="1" x14ac:dyDescent="0.4">
      <c r="B1818">
        <v>1891</v>
      </c>
      <c r="C1818" t="s">
        <v>50</v>
      </c>
      <c r="D1818">
        <v>3.9879999999999999E-2</v>
      </c>
      <c r="E1818">
        <v>0.18187</v>
      </c>
      <c r="F1818">
        <v>2.59</v>
      </c>
      <c r="G1818">
        <v>40631</v>
      </c>
      <c r="H1818">
        <v>7390</v>
      </c>
      <c r="I1818">
        <v>185308</v>
      </c>
      <c r="J1818">
        <v>518127</v>
      </c>
      <c r="K1818">
        <v>12.75</v>
      </c>
    </row>
    <row r="1819" spans="2:11" hidden="1" x14ac:dyDescent="0.4">
      <c r="B1819">
        <v>1891</v>
      </c>
      <c r="C1819" t="s">
        <v>51</v>
      </c>
      <c r="D1819">
        <v>5.7169999999999999E-2</v>
      </c>
      <c r="E1819">
        <v>0.25074999999999997</v>
      </c>
      <c r="F1819">
        <v>2.5499999999999998</v>
      </c>
      <c r="G1819">
        <v>33241</v>
      </c>
      <c r="H1819">
        <v>8335</v>
      </c>
      <c r="I1819">
        <v>145789</v>
      </c>
      <c r="J1819">
        <v>332819</v>
      </c>
      <c r="K1819">
        <v>10.01</v>
      </c>
    </row>
    <row r="1820" spans="2:11" hidden="1" x14ac:dyDescent="0.4">
      <c r="B1820">
        <v>1891</v>
      </c>
      <c r="C1820" t="s">
        <v>52</v>
      </c>
      <c r="D1820">
        <v>9.3899999999999997E-2</v>
      </c>
      <c r="E1820">
        <v>0.38041999999999998</v>
      </c>
      <c r="F1820">
        <v>2.5099999999999998</v>
      </c>
      <c r="G1820">
        <v>24906</v>
      </c>
      <c r="H1820">
        <v>9475</v>
      </c>
      <c r="I1820">
        <v>100904</v>
      </c>
      <c r="J1820">
        <v>187030</v>
      </c>
      <c r="K1820">
        <v>7.51</v>
      </c>
    </row>
    <row r="1821" spans="2:11" hidden="1" x14ac:dyDescent="0.4">
      <c r="B1821">
        <v>1891</v>
      </c>
      <c r="C1821" t="s">
        <v>53</v>
      </c>
      <c r="D1821">
        <v>0.14396999999999999</v>
      </c>
      <c r="E1821">
        <v>0.52241000000000004</v>
      </c>
      <c r="F1821">
        <v>2.37</v>
      </c>
      <c r="G1821">
        <v>15431</v>
      </c>
      <c r="H1821">
        <v>8061</v>
      </c>
      <c r="I1821">
        <v>55994</v>
      </c>
      <c r="J1821">
        <v>86126</v>
      </c>
      <c r="K1821">
        <v>5.58</v>
      </c>
    </row>
    <row r="1822" spans="2:11" hidden="1" x14ac:dyDescent="0.4">
      <c r="B1822">
        <v>1891</v>
      </c>
      <c r="C1822" t="s">
        <v>54</v>
      </c>
      <c r="D1822">
        <v>0.218</v>
      </c>
      <c r="E1822">
        <v>0.67991000000000001</v>
      </c>
      <c r="F1822">
        <v>2.23</v>
      </c>
      <c r="G1822">
        <v>7370</v>
      </c>
      <c r="H1822">
        <v>5011</v>
      </c>
      <c r="I1822">
        <v>22985</v>
      </c>
      <c r="J1822">
        <v>30133</v>
      </c>
      <c r="K1822">
        <v>4.09</v>
      </c>
    </row>
    <row r="1823" spans="2:11" hidden="1" x14ac:dyDescent="0.4">
      <c r="B1823">
        <v>1891</v>
      </c>
      <c r="C1823" t="s">
        <v>55</v>
      </c>
      <c r="D1823">
        <v>0.30871999999999999</v>
      </c>
      <c r="E1823">
        <v>0.80206</v>
      </c>
      <c r="F1823">
        <v>2.0099999999999998</v>
      </c>
      <c r="G1823">
        <v>2359</v>
      </c>
      <c r="H1823">
        <v>1892</v>
      </c>
      <c r="I1823">
        <v>6129</v>
      </c>
      <c r="J1823">
        <v>7147</v>
      </c>
      <c r="K1823">
        <v>3.03</v>
      </c>
    </row>
    <row r="1824" spans="2:11" hidden="1" x14ac:dyDescent="0.4">
      <c r="B1824">
        <v>1891</v>
      </c>
      <c r="C1824" t="s">
        <v>56</v>
      </c>
      <c r="D1824">
        <v>0.44996000000000003</v>
      </c>
      <c r="E1824">
        <v>0.91186</v>
      </c>
      <c r="F1824">
        <v>1.74</v>
      </c>
      <c r="G1824">
        <v>467</v>
      </c>
      <c r="H1824">
        <v>426</v>
      </c>
      <c r="I1824">
        <v>946</v>
      </c>
      <c r="J1824">
        <v>1019</v>
      </c>
      <c r="K1824">
        <v>2.1800000000000002</v>
      </c>
    </row>
    <row r="1825" spans="2:11" hidden="1" x14ac:dyDescent="0.4">
      <c r="B1825">
        <v>1891</v>
      </c>
      <c r="C1825" t="s">
        <v>57</v>
      </c>
      <c r="D1825">
        <v>0.56261000000000005</v>
      </c>
      <c r="E1825">
        <v>0.95208999999999999</v>
      </c>
      <c r="F1825">
        <v>1.53</v>
      </c>
      <c r="G1825">
        <v>41</v>
      </c>
      <c r="H1825">
        <v>39</v>
      </c>
      <c r="I1825">
        <v>70</v>
      </c>
      <c r="J1825">
        <v>73</v>
      </c>
      <c r="K1825">
        <v>1.76</v>
      </c>
    </row>
    <row r="1826" spans="2:11" hidden="1" x14ac:dyDescent="0.4">
      <c r="B1826">
        <v>1891</v>
      </c>
      <c r="C1826" t="s">
        <v>58</v>
      </c>
      <c r="D1826">
        <v>0.68325999999999998</v>
      </c>
      <c r="E1826">
        <v>0.97557000000000005</v>
      </c>
      <c r="F1826">
        <v>1.34</v>
      </c>
      <c r="G1826">
        <v>2</v>
      </c>
      <c r="H1826">
        <v>2</v>
      </c>
      <c r="I1826">
        <v>3</v>
      </c>
      <c r="J1826">
        <v>3</v>
      </c>
      <c r="K1826">
        <v>1.46</v>
      </c>
    </row>
    <row r="1827" spans="2:11" hidden="1" x14ac:dyDescent="0.4">
      <c r="B1827">
        <v>1891</v>
      </c>
      <c r="C1827" t="s">
        <v>59</v>
      </c>
      <c r="D1827">
        <v>0.78435999999999995</v>
      </c>
      <c r="E1827">
        <v>0.98611000000000004</v>
      </c>
      <c r="F1827">
        <v>1.2</v>
      </c>
      <c r="G1827">
        <v>0</v>
      </c>
      <c r="H1827">
        <v>0</v>
      </c>
      <c r="I1827">
        <v>0</v>
      </c>
      <c r="J1827">
        <v>0</v>
      </c>
      <c r="K1827">
        <v>1.27</v>
      </c>
    </row>
    <row r="1828" spans="2:11" hidden="1" x14ac:dyDescent="0.4">
      <c r="B1828">
        <v>1891</v>
      </c>
      <c r="C1828" t="s">
        <v>60</v>
      </c>
      <c r="D1828">
        <v>0.85280999999999996</v>
      </c>
      <c r="E1828">
        <v>1</v>
      </c>
      <c r="F1828">
        <v>1.17</v>
      </c>
      <c r="G1828">
        <v>0</v>
      </c>
      <c r="H1828">
        <v>0</v>
      </c>
      <c r="I1828">
        <v>0</v>
      </c>
      <c r="J1828">
        <v>0</v>
      </c>
      <c r="K1828">
        <v>1.17</v>
      </c>
    </row>
    <row r="1829" spans="2:11" hidden="1" x14ac:dyDescent="0.4">
      <c r="B1829">
        <v>1892</v>
      </c>
      <c r="C1829">
        <v>0</v>
      </c>
      <c r="D1829">
        <v>0.2213</v>
      </c>
      <c r="E1829">
        <v>0.19158</v>
      </c>
      <c r="F1829">
        <v>0.3</v>
      </c>
      <c r="G1829">
        <v>100000</v>
      </c>
      <c r="H1829">
        <v>19158</v>
      </c>
      <c r="I1829">
        <v>86573</v>
      </c>
      <c r="J1829">
        <v>4217712</v>
      </c>
      <c r="K1829">
        <v>42.18</v>
      </c>
    </row>
    <row r="1830" spans="2:11" hidden="1" x14ac:dyDescent="0.4">
      <c r="B1830">
        <v>1892</v>
      </c>
      <c r="C1830" s="4">
        <v>44287</v>
      </c>
      <c r="D1830">
        <v>2.402E-2</v>
      </c>
      <c r="E1830">
        <v>9.0340000000000004E-2</v>
      </c>
      <c r="F1830">
        <v>1.35</v>
      </c>
      <c r="G1830">
        <v>80842</v>
      </c>
      <c r="H1830">
        <v>7303</v>
      </c>
      <c r="I1830">
        <v>303982</v>
      </c>
      <c r="J1830">
        <v>4131139</v>
      </c>
      <c r="K1830">
        <v>51.1</v>
      </c>
    </row>
    <row r="1831" spans="2:11" hidden="1" x14ac:dyDescent="0.4">
      <c r="B1831">
        <v>1892</v>
      </c>
      <c r="C1831" s="4">
        <v>44444</v>
      </c>
      <c r="D1831">
        <v>5.1000000000000004E-3</v>
      </c>
      <c r="E1831">
        <v>2.5100000000000001E-2</v>
      </c>
      <c r="F1831">
        <v>1.94</v>
      </c>
      <c r="G1831">
        <v>73539</v>
      </c>
      <c r="H1831">
        <v>1846</v>
      </c>
      <c r="I1831">
        <v>362052</v>
      </c>
      <c r="J1831">
        <v>3827157</v>
      </c>
      <c r="K1831">
        <v>52.04</v>
      </c>
    </row>
    <row r="1832" spans="2:11" hidden="1" x14ac:dyDescent="0.4">
      <c r="B1832">
        <v>1892</v>
      </c>
      <c r="C1832" s="5">
        <v>41913</v>
      </c>
      <c r="D1832">
        <v>3.2799999999999999E-3</v>
      </c>
      <c r="E1832">
        <v>1.6289999999999999E-2</v>
      </c>
      <c r="F1832">
        <v>2.57</v>
      </c>
      <c r="G1832">
        <v>71693</v>
      </c>
      <c r="H1832">
        <v>1168</v>
      </c>
      <c r="I1832">
        <v>355623</v>
      </c>
      <c r="J1832">
        <v>3465105</v>
      </c>
      <c r="K1832">
        <v>48.33</v>
      </c>
    </row>
    <row r="1833" spans="2:11" hidden="1" x14ac:dyDescent="0.4">
      <c r="B1833">
        <v>1892</v>
      </c>
      <c r="C1833" t="s">
        <v>41</v>
      </c>
      <c r="D1833">
        <v>5.5900000000000004E-3</v>
      </c>
      <c r="E1833">
        <v>2.7619999999999999E-2</v>
      </c>
      <c r="F1833">
        <v>2.86</v>
      </c>
      <c r="G1833">
        <v>70525</v>
      </c>
      <c r="H1833">
        <v>1948</v>
      </c>
      <c r="I1833">
        <v>348450</v>
      </c>
      <c r="J1833">
        <v>3109482</v>
      </c>
      <c r="K1833">
        <v>44.09</v>
      </c>
    </row>
    <row r="1834" spans="2:11" hidden="1" x14ac:dyDescent="0.4">
      <c r="B1834">
        <v>1892</v>
      </c>
      <c r="C1834" t="s">
        <v>42</v>
      </c>
      <c r="D1834">
        <v>9.0900000000000009E-3</v>
      </c>
      <c r="E1834">
        <v>4.444E-2</v>
      </c>
      <c r="F1834">
        <v>2.4700000000000002</v>
      </c>
      <c r="G1834">
        <v>68577</v>
      </c>
      <c r="H1834">
        <v>3048</v>
      </c>
      <c r="I1834">
        <v>335167</v>
      </c>
      <c r="J1834">
        <v>2761032</v>
      </c>
      <c r="K1834">
        <v>40.26</v>
      </c>
    </row>
    <row r="1835" spans="2:11" hidden="1" x14ac:dyDescent="0.4">
      <c r="B1835">
        <v>1892</v>
      </c>
      <c r="C1835" t="s">
        <v>43</v>
      </c>
      <c r="D1835">
        <v>8.0400000000000003E-3</v>
      </c>
      <c r="E1835">
        <v>3.9390000000000001E-2</v>
      </c>
      <c r="F1835">
        <v>2.46</v>
      </c>
      <c r="G1835">
        <v>65529</v>
      </c>
      <c r="H1835">
        <v>2581</v>
      </c>
      <c r="I1835">
        <v>321101</v>
      </c>
      <c r="J1835">
        <v>2425865</v>
      </c>
      <c r="K1835">
        <v>37.020000000000003</v>
      </c>
    </row>
    <row r="1836" spans="2:11" hidden="1" x14ac:dyDescent="0.4">
      <c r="B1836">
        <v>1892</v>
      </c>
      <c r="C1836" t="s">
        <v>44</v>
      </c>
      <c r="D1836">
        <v>8.9700000000000005E-3</v>
      </c>
      <c r="E1836">
        <v>4.3920000000000001E-2</v>
      </c>
      <c r="F1836">
        <v>2.58</v>
      </c>
      <c r="G1836">
        <v>62948</v>
      </c>
      <c r="H1836">
        <v>2764</v>
      </c>
      <c r="I1836">
        <v>308043</v>
      </c>
      <c r="J1836">
        <v>2104764</v>
      </c>
      <c r="K1836">
        <v>33.44</v>
      </c>
    </row>
    <row r="1837" spans="2:11" hidden="1" x14ac:dyDescent="0.4">
      <c r="B1837">
        <v>1892</v>
      </c>
      <c r="C1837" t="s">
        <v>45</v>
      </c>
      <c r="D1837">
        <v>1.094E-2</v>
      </c>
      <c r="E1837">
        <v>5.3269999999999998E-2</v>
      </c>
      <c r="F1837">
        <v>2.54</v>
      </c>
      <c r="G1837">
        <v>60183</v>
      </c>
      <c r="H1837">
        <v>3206</v>
      </c>
      <c r="I1837">
        <v>293026</v>
      </c>
      <c r="J1837">
        <v>1796721</v>
      </c>
      <c r="K1837">
        <v>29.85</v>
      </c>
    </row>
    <row r="1838" spans="2:11" hidden="1" x14ac:dyDescent="0.4">
      <c r="B1838">
        <v>1892</v>
      </c>
      <c r="C1838" t="s">
        <v>46</v>
      </c>
      <c r="D1838">
        <v>1.2449999999999999E-2</v>
      </c>
      <c r="E1838">
        <v>6.0420000000000001E-2</v>
      </c>
      <c r="F1838">
        <v>2.58</v>
      </c>
      <c r="G1838">
        <v>56978</v>
      </c>
      <c r="H1838">
        <v>3443</v>
      </c>
      <c r="I1838">
        <v>276552</v>
      </c>
      <c r="J1838">
        <v>1503695</v>
      </c>
      <c r="K1838">
        <v>26.39</v>
      </c>
    </row>
    <row r="1839" spans="2:11" hidden="1" x14ac:dyDescent="0.4">
      <c r="B1839">
        <v>1892</v>
      </c>
      <c r="C1839" t="s">
        <v>47</v>
      </c>
      <c r="D1839">
        <v>1.525E-2</v>
      </c>
      <c r="E1839">
        <v>7.3499999999999996E-2</v>
      </c>
      <c r="F1839">
        <v>2.5299999999999998</v>
      </c>
      <c r="G1839">
        <v>53535</v>
      </c>
      <c r="H1839">
        <v>3935</v>
      </c>
      <c r="I1839">
        <v>257959</v>
      </c>
      <c r="J1839">
        <v>1227143</v>
      </c>
      <c r="K1839">
        <v>22.92</v>
      </c>
    </row>
    <row r="1840" spans="2:11" hidden="1" x14ac:dyDescent="0.4">
      <c r="B1840">
        <v>1892</v>
      </c>
      <c r="C1840" t="s">
        <v>48</v>
      </c>
      <c r="D1840">
        <v>1.8200000000000001E-2</v>
      </c>
      <c r="E1840">
        <v>8.7139999999999995E-2</v>
      </c>
      <c r="F1840">
        <v>2.56</v>
      </c>
      <c r="G1840">
        <v>49600</v>
      </c>
      <c r="H1840">
        <v>4322</v>
      </c>
      <c r="I1840">
        <v>237469</v>
      </c>
      <c r="J1840">
        <v>969184</v>
      </c>
      <c r="K1840">
        <v>19.54</v>
      </c>
    </row>
    <row r="1841" spans="2:11" hidden="1" x14ac:dyDescent="0.4">
      <c r="B1841">
        <v>1892</v>
      </c>
      <c r="C1841" t="s">
        <v>49</v>
      </c>
      <c r="D1841">
        <v>2.4420000000000001E-2</v>
      </c>
      <c r="E1841">
        <v>0.11541999999999999</v>
      </c>
      <c r="F1841">
        <v>2.63</v>
      </c>
      <c r="G1841">
        <v>45278</v>
      </c>
      <c r="H1841">
        <v>5226</v>
      </c>
      <c r="I1841">
        <v>213988</v>
      </c>
      <c r="J1841">
        <v>731715</v>
      </c>
      <c r="K1841">
        <v>16.16</v>
      </c>
    </row>
    <row r="1842" spans="2:11" hidden="1" x14ac:dyDescent="0.4">
      <c r="B1842">
        <v>1892</v>
      </c>
      <c r="C1842" t="s">
        <v>50</v>
      </c>
      <c r="D1842">
        <v>3.773E-2</v>
      </c>
      <c r="E1842">
        <v>0.17305999999999999</v>
      </c>
      <c r="F1842">
        <v>2.61</v>
      </c>
      <c r="G1842">
        <v>40052</v>
      </c>
      <c r="H1842">
        <v>6931</v>
      </c>
      <c r="I1842">
        <v>183689</v>
      </c>
      <c r="J1842">
        <v>517727</v>
      </c>
      <c r="K1842">
        <v>12.93</v>
      </c>
    </row>
    <row r="1843" spans="2:11" hidden="1" x14ac:dyDescent="0.4">
      <c r="B1843">
        <v>1892</v>
      </c>
      <c r="C1843" t="s">
        <v>51</v>
      </c>
      <c r="D1843">
        <v>5.7450000000000001E-2</v>
      </c>
      <c r="E1843">
        <v>0.25192999999999999</v>
      </c>
      <c r="F1843">
        <v>2.56</v>
      </c>
      <c r="G1843">
        <v>33120</v>
      </c>
      <c r="H1843">
        <v>8344</v>
      </c>
      <c r="I1843">
        <v>145235</v>
      </c>
      <c r="J1843">
        <v>334038</v>
      </c>
      <c r="K1843">
        <v>10.09</v>
      </c>
    </row>
    <row r="1844" spans="2:11" hidden="1" x14ac:dyDescent="0.4">
      <c r="B1844">
        <v>1892</v>
      </c>
      <c r="C1844" t="s">
        <v>52</v>
      </c>
      <c r="D1844">
        <v>9.0490000000000001E-2</v>
      </c>
      <c r="E1844">
        <v>0.36982999999999999</v>
      </c>
      <c r="F1844">
        <v>2.5299999999999998</v>
      </c>
      <c r="G1844">
        <v>24776</v>
      </c>
      <c r="H1844">
        <v>9163</v>
      </c>
      <c r="I1844">
        <v>101264</v>
      </c>
      <c r="J1844">
        <v>188804</v>
      </c>
      <c r="K1844">
        <v>7.62</v>
      </c>
    </row>
    <row r="1845" spans="2:11" hidden="1" x14ac:dyDescent="0.4">
      <c r="B1845">
        <v>1892</v>
      </c>
      <c r="C1845" t="s">
        <v>53</v>
      </c>
      <c r="D1845">
        <v>0.14421999999999999</v>
      </c>
      <c r="E1845">
        <v>0.52398999999999996</v>
      </c>
      <c r="F1845">
        <v>2.39</v>
      </c>
      <c r="G1845">
        <v>15613</v>
      </c>
      <c r="H1845">
        <v>8181</v>
      </c>
      <c r="I1845">
        <v>56725</v>
      </c>
      <c r="J1845">
        <v>87540</v>
      </c>
      <c r="K1845">
        <v>5.61</v>
      </c>
    </row>
    <row r="1846" spans="2:11" hidden="1" x14ac:dyDescent="0.4">
      <c r="B1846">
        <v>1892</v>
      </c>
      <c r="C1846" t="s">
        <v>54</v>
      </c>
      <c r="D1846">
        <v>0.21263000000000001</v>
      </c>
      <c r="E1846">
        <v>0.66907000000000005</v>
      </c>
      <c r="F1846">
        <v>2.23</v>
      </c>
      <c r="G1846">
        <v>7432</v>
      </c>
      <c r="H1846">
        <v>4973</v>
      </c>
      <c r="I1846">
        <v>23386</v>
      </c>
      <c r="J1846">
        <v>30814</v>
      </c>
      <c r="K1846">
        <v>4.1500000000000004</v>
      </c>
    </row>
    <row r="1847" spans="2:11" hidden="1" x14ac:dyDescent="0.4">
      <c r="B1847">
        <v>1892</v>
      </c>
      <c r="C1847" t="s">
        <v>55</v>
      </c>
      <c r="D1847">
        <v>0.31239</v>
      </c>
      <c r="E1847">
        <v>0.80927000000000004</v>
      </c>
      <c r="F1847">
        <v>2.02</v>
      </c>
      <c r="G1847">
        <v>2460</v>
      </c>
      <c r="H1847">
        <v>1990</v>
      </c>
      <c r="I1847">
        <v>6372</v>
      </c>
      <c r="J1847">
        <v>7429</v>
      </c>
      <c r="K1847">
        <v>3.02</v>
      </c>
    </row>
    <row r="1848" spans="2:11" hidden="1" x14ac:dyDescent="0.4">
      <c r="B1848">
        <v>1892</v>
      </c>
      <c r="C1848" t="s">
        <v>56</v>
      </c>
      <c r="D1848">
        <v>0.43274000000000001</v>
      </c>
      <c r="E1848">
        <v>0.89022000000000001</v>
      </c>
      <c r="F1848">
        <v>1.69</v>
      </c>
      <c r="G1848">
        <v>469</v>
      </c>
      <c r="H1848">
        <v>418</v>
      </c>
      <c r="I1848">
        <v>965</v>
      </c>
      <c r="J1848">
        <v>1057</v>
      </c>
      <c r="K1848">
        <v>2.25</v>
      </c>
    </row>
    <row r="1849" spans="2:11" hidden="1" x14ac:dyDescent="0.4">
      <c r="B1849">
        <v>1892</v>
      </c>
      <c r="C1849" t="s">
        <v>57</v>
      </c>
      <c r="D1849">
        <v>0.55500000000000005</v>
      </c>
      <c r="E1849">
        <v>0.94996999999999998</v>
      </c>
      <c r="F1849">
        <v>1.54</v>
      </c>
      <c r="G1849">
        <v>51</v>
      </c>
      <c r="H1849">
        <v>49</v>
      </c>
      <c r="I1849">
        <v>88</v>
      </c>
      <c r="J1849">
        <v>92</v>
      </c>
      <c r="K1849">
        <v>1.79</v>
      </c>
    </row>
    <row r="1850" spans="2:11" hidden="1" x14ac:dyDescent="0.4">
      <c r="B1850">
        <v>1892</v>
      </c>
      <c r="C1850" t="s">
        <v>58</v>
      </c>
      <c r="D1850">
        <v>0.67586000000000002</v>
      </c>
      <c r="E1850">
        <v>0.97452000000000005</v>
      </c>
      <c r="F1850">
        <v>1.35</v>
      </c>
      <c r="G1850">
        <v>3</v>
      </c>
      <c r="H1850">
        <v>3</v>
      </c>
      <c r="I1850">
        <v>4</v>
      </c>
      <c r="J1850">
        <v>4</v>
      </c>
      <c r="K1850">
        <v>1.47</v>
      </c>
    </row>
    <row r="1851" spans="2:11" hidden="1" x14ac:dyDescent="0.4">
      <c r="B1851">
        <v>1892</v>
      </c>
      <c r="C1851" t="s">
        <v>59</v>
      </c>
      <c r="D1851">
        <v>0.77800999999999998</v>
      </c>
      <c r="E1851">
        <v>0.98560000000000003</v>
      </c>
      <c r="F1851">
        <v>1.21</v>
      </c>
      <c r="G1851">
        <v>0</v>
      </c>
      <c r="H1851">
        <v>0</v>
      </c>
      <c r="I1851">
        <v>0</v>
      </c>
      <c r="J1851">
        <v>0</v>
      </c>
      <c r="K1851">
        <v>1.28</v>
      </c>
    </row>
    <row r="1852" spans="2:11" hidden="1" x14ac:dyDescent="0.4">
      <c r="B1852">
        <v>1892</v>
      </c>
      <c r="C1852" t="s">
        <v>60</v>
      </c>
      <c r="D1852">
        <v>0.84765999999999997</v>
      </c>
      <c r="E1852">
        <v>1</v>
      </c>
      <c r="F1852">
        <v>1.18</v>
      </c>
      <c r="G1852">
        <v>0</v>
      </c>
      <c r="H1852">
        <v>0</v>
      </c>
      <c r="I1852">
        <v>0</v>
      </c>
      <c r="J1852">
        <v>0</v>
      </c>
      <c r="K1852">
        <v>1.18</v>
      </c>
    </row>
    <row r="1853" spans="2:11" hidden="1" x14ac:dyDescent="0.4">
      <c r="B1853">
        <v>1893</v>
      </c>
      <c r="C1853">
        <v>0</v>
      </c>
      <c r="D1853">
        <v>0.21665999999999999</v>
      </c>
      <c r="E1853">
        <v>0.18809999999999999</v>
      </c>
      <c r="F1853">
        <v>0.3</v>
      </c>
      <c r="G1853">
        <v>100000</v>
      </c>
      <c r="H1853">
        <v>18810</v>
      </c>
      <c r="I1853">
        <v>86817</v>
      </c>
      <c r="J1853">
        <v>4204819</v>
      </c>
      <c r="K1853">
        <v>42.05</v>
      </c>
    </row>
    <row r="1854" spans="2:11" hidden="1" x14ac:dyDescent="0.4">
      <c r="B1854">
        <v>1893</v>
      </c>
      <c r="C1854" s="4">
        <v>44287</v>
      </c>
      <c r="D1854">
        <v>2.5520000000000001E-2</v>
      </c>
      <c r="E1854">
        <v>9.5640000000000003E-2</v>
      </c>
      <c r="F1854">
        <v>1.36</v>
      </c>
      <c r="G1854">
        <v>81190</v>
      </c>
      <c r="H1854">
        <v>7765</v>
      </c>
      <c r="I1854">
        <v>304228</v>
      </c>
      <c r="J1854">
        <v>4118001</v>
      </c>
      <c r="K1854">
        <v>50.72</v>
      </c>
    </row>
    <row r="1855" spans="2:11" hidden="1" x14ac:dyDescent="0.4">
      <c r="B1855">
        <v>1893</v>
      </c>
      <c r="C1855" s="4">
        <v>44444</v>
      </c>
      <c r="D1855">
        <v>5.28E-3</v>
      </c>
      <c r="E1855">
        <v>2.5989999999999999E-2</v>
      </c>
      <c r="F1855">
        <v>1.89</v>
      </c>
      <c r="G1855">
        <v>73426</v>
      </c>
      <c r="H1855">
        <v>1908</v>
      </c>
      <c r="I1855">
        <v>361201</v>
      </c>
      <c r="J1855">
        <v>3813774</v>
      </c>
      <c r="K1855">
        <v>51.94</v>
      </c>
    </row>
    <row r="1856" spans="2:11" hidden="1" x14ac:dyDescent="0.4">
      <c r="B1856">
        <v>1893</v>
      </c>
      <c r="C1856" s="5">
        <v>41913</v>
      </c>
      <c r="D1856">
        <v>3.2299999999999998E-3</v>
      </c>
      <c r="E1856">
        <v>1.6029999999999999E-2</v>
      </c>
      <c r="F1856">
        <v>2.58</v>
      </c>
      <c r="G1856">
        <v>71517</v>
      </c>
      <c r="H1856">
        <v>1147</v>
      </c>
      <c r="I1856">
        <v>354817</v>
      </c>
      <c r="J1856">
        <v>3452572</v>
      </c>
      <c r="K1856">
        <v>48.28</v>
      </c>
    </row>
    <row r="1857" spans="2:11" hidden="1" x14ac:dyDescent="0.4">
      <c r="B1857">
        <v>1893</v>
      </c>
      <c r="C1857" t="s">
        <v>41</v>
      </c>
      <c r="D1857">
        <v>5.6899999999999997E-3</v>
      </c>
      <c r="E1857">
        <v>2.809E-2</v>
      </c>
      <c r="F1857">
        <v>2.9</v>
      </c>
      <c r="G1857">
        <v>70371</v>
      </c>
      <c r="H1857">
        <v>1977</v>
      </c>
      <c r="I1857">
        <v>347695</v>
      </c>
      <c r="J1857">
        <v>3097755</v>
      </c>
      <c r="K1857">
        <v>44.02</v>
      </c>
    </row>
    <row r="1858" spans="2:11" hidden="1" x14ac:dyDescent="0.4">
      <c r="B1858">
        <v>1893</v>
      </c>
      <c r="C1858" t="s">
        <v>42</v>
      </c>
      <c r="D1858">
        <v>8.9300000000000004E-3</v>
      </c>
      <c r="E1858">
        <v>4.369E-2</v>
      </c>
      <c r="F1858">
        <v>2.4900000000000002</v>
      </c>
      <c r="G1858">
        <v>68394</v>
      </c>
      <c r="H1858">
        <v>2988</v>
      </c>
      <c r="I1858">
        <v>334468</v>
      </c>
      <c r="J1858">
        <v>2750060</v>
      </c>
      <c r="K1858">
        <v>40.21</v>
      </c>
    </row>
    <row r="1859" spans="2:11" hidden="1" x14ac:dyDescent="0.4">
      <c r="B1859">
        <v>1893</v>
      </c>
      <c r="C1859" t="s">
        <v>43</v>
      </c>
      <c r="D1859">
        <v>8.2199999999999999E-3</v>
      </c>
      <c r="E1859">
        <v>4.0250000000000001E-2</v>
      </c>
      <c r="F1859">
        <v>2.48</v>
      </c>
      <c r="G1859">
        <v>65406</v>
      </c>
      <c r="H1859">
        <v>2633</v>
      </c>
      <c r="I1859">
        <v>320385</v>
      </c>
      <c r="J1859">
        <v>2415593</v>
      </c>
      <c r="K1859">
        <v>36.93</v>
      </c>
    </row>
    <row r="1860" spans="2:11" hidden="1" x14ac:dyDescent="0.4">
      <c r="B1860">
        <v>1893</v>
      </c>
      <c r="C1860" t="s">
        <v>44</v>
      </c>
      <c r="D1860">
        <v>9.2399999999999999E-3</v>
      </c>
      <c r="E1860">
        <v>4.5190000000000001E-2</v>
      </c>
      <c r="F1860">
        <v>2.5499999999999998</v>
      </c>
      <c r="G1860">
        <v>62773</v>
      </c>
      <c r="H1860">
        <v>2837</v>
      </c>
      <c r="I1860">
        <v>306926</v>
      </c>
      <c r="J1860">
        <v>2095208</v>
      </c>
      <c r="K1860">
        <v>33.380000000000003</v>
      </c>
    </row>
    <row r="1861" spans="2:11" hidden="1" x14ac:dyDescent="0.4">
      <c r="B1861">
        <v>1893</v>
      </c>
      <c r="C1861" t="s">
        <v>45</v>
      </c>
      <c r="D1861">
        <v>1.149E-2</v>
      </c>
      <c r="E1861">
        <v>5.5879999999999999E-2</v>
      </c>
      <c r="F1861">
        <v>2.56</v>
      </c>
      <c r="G1861">
        <v>59937</v>
      </c>
      <c r="H1861">
        <v>3349</v>
      </c>
      <c r="I1861">
        <v>291518</v>
      </c>
      <c r="J1861">
        <v>1788282</v>
      </c>
      <c r="K1861">
        <v>29.84</v>
      </c>
    </row>
    <row r="1862" spans="2:11" hidden="1" x14ac:dyDescent="0.4">
      <c r="B1862">
        <v>1893</v>
      </c>
      <c r="C1862" t="s">
        <v>46</v>
      </c>
      <c r="D1862">
        <v>1.3129999999999999E-2</v>
      </c>
      <c r="E1862">
        <v>6.3589999999999994E-2</v>
      </c>
      <c r="F1862">
        <v>2.5299999999999998</v>
      </c>
      <c r="G1862">
        <v>56587</v>
      </c>
      <c r="H1862">
        <v>3598</v>
      </c>
      <c r="I1862">
        <v>274036</v>
      </c>
      <c r="J1862">
        <v>1496764</v>
      </c>
      <c r="K1862">
        <v>26.45</v>
      </c>
    </row>
    <row r="1863" spans="2:11" hidden="1" x14ac:dyDescent="0.4">
      <c r="B1863">
        <v>1893</v>
      </c>
      <c r="C1863" t="s">
        <v>47</v>
      </c>
      <c r="D1863">
        <v>1.528E-2</v>
      </c>
      <c r="E1863">
        <v>7.3569999999999997E-2</v>
      </c>
      <c r="F1863">
        <v>2.5099999999999998</v>
      </c>
      <c r="G1863">
        <v>52989</v>
      </c>
      <c r="H1863">
        <v>3899</v>
      </c>
      <c r="I1863">
        <v>255230</v>
      </c>
      <c r="J1863">
        <v>1222728</v>
      </c>
      <c r="K1863">
        <v>23.07</v>
      </c>
    </row>
    <row r="1864" spans="2:11" hidden="1" x14ac:dyDescent="0.4">
      <c r="B1864">
        <v>1893</v>
      </c>
      <c r="C1864" t="s">
        <v>48</v>
      </c>
      <c r="D1864">
        <v>1.8409999999999999E-2</v>
      </c>
      <c r="E1864">
        <v>8.8109999999999994E-2</v>
      </c>
      <c r="F1864">
        <v>2.57</v>
      </c>
      <c r="G1864">
        <v>49091</v>
      </c>
      <c r="H1864">
        <v>4325</v>
      </c>
      <c r="I1864">
        <v>234926</v>
      </c>
      <c r="J1864">
        <v>967498</v>
      </c>
      <c r="K1864">
        <v>19.71</v>
      </c>
    </row>
    <row r="1865" spans="2:11" hidden="1" x14ac:dyDescent="0.4">
      <c r="B1865">
        <v>1893</v>
      </c>
      <c r="C1865" t="s">
        <v>49</v>
      </c>
      <c r="D1865">
        <v>2.462E-2</v>
      </c>
      <c r="E1865">
        <v>0.11626</v>
      </c>
      <c r="F1865">
        <v>2.6</v>
      </c>
      <c r="G1865">
        <v>44766</v>
      </c>
      <c r="H1865">
        <v>5204</v>
      </c>
      <c r="I1865">
        <v>211343</v>
      </c>
      <c r="J1865">
        <v>732572</v>
      </c>
      <c r="K1865">
        <v>16.36</v>
      </c>
    </row>
    <row r="1866" spans="2:11" hidden="1" x14ac:dyDescent="0.4">
      <c r="B1866">
        <v>1893</v>
      </c>
      <c r="C1866" t="s">
        <v>50</v>
      </c>
      <c r="D1866">
        <v>3.644E-2</v>
      </c>
      <c r="E1866">
        <v>0.16750999999999999</v>
      </c>
      <c r="F1866">
        <v>2.59</v>
      </c>
      <c r="G1866">
        <v>39561</v>
      </c>
      <c r="H1866">
        <v>6627</v>
      </c>
      <c r="I1866">
        <v>181843</v>
      </c>
      <c r="J1866">
        <v>521228</v>
      </c>
      <c r="K1866">
        <v>13.18</v>
      </c>
    </row>
    <row r="1867" spans="2:11" hidden="1" x14ac:dyDescent="0.4">
      <c r="B1867">
        <v>1893</v>
      </c>
      <c r="C1867" t="s">
        <v>51</v>
      </c>
      <c r="D1867">
        <v>5.5059999999999998E-2</v>
      </c>
      <c r="E1867">
        <v>0.24274999999999999</v>
      </c>
      <c r="F1867">
        <v>2.56</v>
      </c>
      <c r="G1867">
        <v>32934</v>
      </c>
      <c r="H1867">
        <v>7995</v>
      </c>
      <c r="I1867">
        <v>145201</v>
      </c>
      <c r="J1867">
        <v>339386</v>
      </c>
      <c r="K1867">
        <v>10.3</v>
      </c>
    </row>
    <row r="1868" spans="2:11" hidden="1" x14ac:dyDescent="0.4">
      <c r="B1868">
        <v>1893</v>
      </c>
      <c r="C1868" t="s">
        <v>52</v>
      </c>
      <c r="D1868">
        <v>8.7090000000000001E-2</v>
      </c>
      <c r="E1868">
        <v>0.35841000000000001</v>
      </c>
      <c r="F1868">
        <v>2.5299999999999998</v>
      </c>
      <c r="G1868">
        <v>24939</v>
      </c>
      <c r="H1868">
        <v>8939</v>
      </c>
      <c r="I1868">
        <v>102631</v>
      </c>
      <c r="J1868">
        <v>194185</v>
      </c>
      <c r="K1868">
        <v>7.79</v>
      </c>
    </row>
    <row r="1869" spans="2:11" hidden="1" x14ac:dyDescent="0.4">
      <c r="B1869">
        <v>1893</v>
      </c>
      <c r="C1869" t="s">
        <v>53</v>
      </c>
      <c r="D1869">
        <v>0.13883000000000001</v>
      </c>
      <c r="E1869">
        <v>0.50924999999999998</v>
      </c>
      <c r="F1869">
        <v>2.38</v>
      </c>
      <c r="G1869">
        <v>16001</v>
      </c>
      <c r="H1869">
        <v>8149</v>
      </c>
      <c r="I1869">
        <v>58693</v>
      </c>
      <c r="J1869">
        <v>91554</v>
      </c>
      <c r="K1869">
        <v>5.72</v>
      </c>
    </row>
    <row r="1870" spans="2:11" hidden="1" x14ac:dyDescent="0.4">
      <c r="B1870">
        <v>1893</v>
      </c>
      <c r="C1870" t="s">
        <v>54</v>
      </c>
      <c r="D1870">
        <v>0.20873</v>
      </c>
      <c r="E1870">
        <v>0.66185000000000005</v>
      </c>
      <c r="F1870">
        <v>2.2400000000000002</v>
      </c>
      <c r="G1870">
        <v>7852</v>
      </c>
      <c r="H1870">
        <v>5197</v>
      </c>
      <c r="I1870">
        <v>24899</v>
      </c>
      <c r="J1870">
        <v>32861</v>
      </c>
      <c r="K1870">
        <v>4.18</v>
      </c>
    </row>
    <row r="1871" spans="2:11" hidden="1" x14ac:dyDescent="0.4">
      <c r="B1871">
        <v>1893</v>
      </c>
      <c r="C1871" t="s">
        <v>55</v>
      </c>
      <c r="D1871">
        <v>0.31142999999999998</v>
      </c>
      <c r="E1871">
        <v>0.80967</v>
      </c>
      <c r="F1871">
        <v>2.04</v>
      </c>
      <c r="G1871">
        <v>2655</v>
      </c>
      <c r="H1871">
        <v>2150</v>
      </c>
      <c r="I1871">
        <v>6903</v>
      </c>
      <c r="J1871">
        <v>7963</v>
      </c>
      <c r="K1871">
        <v>3</v>
      </c>
    </row>
    <row r="1872" spans="2:11" hidden="1" x14ac:dyDescent="0.4">
      <c r="B1872">
        <v>1893</v>
      </c>
      <c r="C1872" t="s">
        <v>56</v>
      </c>
      <c r="D1872">
        <v>0.46925</v>
      </c>
      <c r="E1872">
        <v>0.91678999999999999</v>
      </c>
      <c r="F1872">
        <v>1.68</v>
      </c>
      <c r="G1872">
        <v>505</v>
      </c>
      <c r="H1872">
        <v>463</v>
      </c>
      <c r="I1872">
        <v>987</v>
      </c>
      <c r="J1872">
        <v>1059</v>
      </c>
      <c r="K1872">
        <v>2.1</v>
      </c>
    </row>
    <row r="1873" spans="2:11" hidden="1" x14ac:dyDescent="0.4">
      <c r="B1873">
        <v>1893</v>
      </c>
      <c r="C1873" t="s">
        <v>57</v>
      </c>
      <c r="D1873">
        <v>0.58025000000000004</v>
      </c>
      <c r="E1873">
        <v>0.95711000000000002</v>
      </c>
      <c r="F1873">
        <v>1.5</v>
      </c>
      <c r="G1873">
        <v>42</v>
      </c>
      <c r="H1873">
        <v>40</v>
      </c>
      <c r="I1873">
        <v>69</v>
      </c>
      <c r="J1873">
        <v>72</v>
      </c>
      <c r="K1873">
        <v>1.71</v>
      </c>
    </row>
    <row r="1874" spans="2:11" hidden="1" x14ac:dyDescent="0.4">
      <c r="B1874">
        <v>1893</v>
      </c>
      <c r="C1874" t="s">
        <v>58</v>
      </c>
      <c r="D1874">
        <v>0.70738999999999996</v>
      </c>
      <c r="E1874">
        <v>0.97889999999999999</v>
      </c>
      <c r="F1874">
        <v>1.31</v>
      </c>
      <c r="G1874">
        <v>2</v>
      </c>
      <c r="H1874">
        <v>2</v>
      </c>
      <c r="I1874">
        <v>2</v>
      </c>
      <c r="J1874">
        <v>3</v>
      </c>
      <c r="K1874">
        <v>1.41</v>
      </c>
    </row>
    <row r="1875" spans="2:11" hidden="1" x14ac:dyDescent="0.4">
      <c r="B1875">
        <v>1893</v>
      </c>
      <c r="C1875" t="s">
        <v>59</v>
      </c>
      <c r="D1875">
        <v>0.80976999999999999</v>
      </c>
      <c r="E1875">
        <v>0.98807</v>
      </c>
      <c r="F1875">
        <v>1.17</v>
      </c>
      <c r="G1875">
        <v>0</v>
      </c>
      <c r="H1875">
        <v>0</v>
      </c>
      <c r="I1875">
        <v>0</v>
      </c>
      <c r="J1875">
        <v>0</v>
      </c>
      <c r="K1875">
        <v>1.23</v>
      </c>
    </row>
    <row r="1876" spans="2:11" hidden="1" x14ac:dyDescent="0.4">
      <c r="B1876">
        <v>1893</v>
      </c>
      <c r="C1876" t="s">
        <v>60</v>
      </c>
      <c r="D1876">
        <v>0.87609999999999999</v>
      </c>
      <c r="E1876">
        <v>1</v>
      </c>
      <c r="F1876">
        <v>1.1399999999999999</v>
      </c>
      <c r="G1876">
        <v>0</v>
      </c>
      <c r="H1876">
        <v>0</v>
      </c>
      <c r="I1876">
        <v>0</v>
      </c>
      <c r="J1876">
        <v>0</v>
      </c>
      <c r="K1876">
        <v>1.1399999999999999</v>
      </c>
    </row>
    <row r="1877" spans="2:11" hidden="1" x14ac:dyDescent="0.4">
      <c r="B1877">
        <v>1894</v>
      </c>
      <c r="C1877">
        <v>0</v>
      </c>
      <c r="D1877">
        <v>0.19214000000000001</v>
      </c>
      <c r="E1877">
        <v>0.16933999999999999</v>
      </c>
      <c r="F1877">
        <v>0.3</v>
      </c>
      <c r="G1877">
        <v>100000</v>
      </c>
      <c r="H1877">
        <v>16934</v>
      </c>
      <c r="I1877">
        <v>88132</v>
      </c>
      <c r="J1877">
        <v>4392841</v>
      </c>
      <c r="K1877">
        <v>43.93</v>
      </c>
    </row>
    <row r="1878" spans="2:11" hidden="1" x14ac:dyDescent="0.4">
      <c r="B1878">
        <v>1894</v>
      </c>
      <c r="C1878" s="4">
        <v>44287</v>
      </c>
      <c r="D1878">
        <v>2.3099999999999999E-2</v>
      </c>
      <c r="E1878">
        <v>8.7090000000000001E-2</v>
      </c>
      <c r="F1878">
        <v>1.36</v>
      </c>
      <c r="G1878">
        <v>83066</v>
      </c>
      <c r="H1878">
        <v>7234</v>
      </c>
      <c r="I1878">
        <v>313202</v>
      </c>
      <c r="J1878">
        <v>4304709</v>
      </c>
      <c r="K1878">
        <v>51.82</v>
      </c>
    </row>
    <row r="1879" spans="2:11" hidden="1" x14ac:dyDescent="0.4">
      <c r="B1879">
        <v>1894</v>
      </c>
      <c r="C1879" s="4">
        <v>44444</v>
      </c>
      <c r="D1879">
        <v>4.9100000000000003E-3</v>
      </c>
      <c r="E1879">
        <v>2.4160000000000001E-2</v>
      </c>
      <c r="F1879">
        <v>1.85</v>
      </c>
      <c r="G1879">
        <v>75832</v>
      </c>
      <c r="H1879">
        <v>1832</v>
      </c>
      <c r="I1879">
        <v>373384</v>
      </c>
      <c r="J1879">
        <v>3991507</v>
      </c>
      <c r="K1879">
        <v>52.64</v>
      </c>
    </row>
    <row r="1880" spans="2:11" hidden="1" x14ac:dyDescent="0.4">
      <c r="B1880">
        <v>1894</v>
      </c>
      <c r="C1880" s="5">
        <v>41913</v>
      </c>
      <c r="D1880">
        <v>2.9199999999999999E-3</v>
      </c>
      <c r="E1880">
        <v>1.452E-2</v>
      </c>
      <c r="F1880">
        <v>2.64</v>
      </c>
      <c r="G1880">
        <v>74000</v>
      </c>
      <c r="H1880">
        <v>1075</v>
      </c>
      <c r="I1880">
        <v>367462</v>
      </c>
      <c r="J1880">
        <v>3618123</v>
      </c>
      <c r="K1880">
        <v>48.89</v>
      </c>
    </row>
    <row r="1881" spans="2:11" hidden="1" x14ac:dyDescent="0.4">
      <c r="B1881">
        <v>1894</v>
      </c>
      <c r="C1881" t="s">
        <v>41</v>
      </c>
      <c r="D1881">
        <v>5.28E-3</v>
      </c>
      <c r="E1881">
        <v>2.6110000000000001E-2</v>
      </c>
      <c r="F1881">
        <v>2.84</v>
      </c>
      <c r="G1881">
        <v>72925</v>
      </c>
      <c r="H1881">
        <v>1904</v>
      </c>
      <c r="I1881">
        <v>360523</v>
      </c>
      <c r="J1881">
        <v>3250661</v>
      </c>
      <c r="K1881">
        <v>44.58</v>
      </c>
    </row>
    <row r="1882" spans="2:11" hidden="1" x14ac:dyDescent="0.4">
      <c r="B1882">
        <v>1894</v>
      </c>
      <c r="C1882" t="s">
        <v>42</v>
      </c>
      <c r="D1882">
        <v>8.7299999999999999E-3</v>
      </c>
      <c r="E1882">
        <v>4.2729999999999997E-2</v>
      </c>
      <c r="F1882">
        <v>2.5299999999999998</v>
      </c>
      <c r="G1882">
        <v>71022</v>
      </c>
      <c r="H1882">
        <v>3035</v>
      </c>
      <c r="I1882">
        <v>347620</v>
      </c>
      <c r="J1882">
        <v>2890138</v>
      </c>
      <c r="K1882">
        <v>40.69</v>
      </c>
    </row>
    <row r="1883" spans="2:11" hidden="1" x14ac:dyDescent="0.4">
      <c r="B1883">
        <v>1894</v>
      </c>
      <c r="C1883" t="s">
        <v>43</v>
      </c>
      <c r="D1883">
        <v>7.8899999999999994E-3</v>
      </c>
      <c r="E1883">
        <v>3.8679999999999999E-2</v>
      </c>
      <c r="F1883">
        <v>2.4500000000000002</v>
      </c>
      <c r="G1883">
        <v>67987</v>
      </c>
      <c r="H1883">
        <v>2630</v>
      </c>
      <c r="I1883">
        <v>333228</v>
      </c>
      <c r="J1883">
        <v>2542518</v>
      </c>
      <c r="K1883">
        <v>37.4</v>
      </c>
    </row>
    <row r="1884" spans="2:11" hidden="1" x14ac:dyDescent="0.4">
      <c r="B1884">
        <v>1894</v>
      </c>
      <c r="C1884" t="s">
        <v>44</v>
      </c>
      <c r="D1884">
        <v>8.8599999999999998E-3</v>
      </c>
      <c r="E1884">
        <v>4.333E-2</v>
      </c>
      <c r="F1884">
        <v>2.54</v>
      </c>
      <c r="G1884">
        <v>65357</v>
      </c>
      <c r="H1884">
        <v>2832</v>
      </c>
      <c r="I1884">
        <v>319810</v>
      </c>
      <c r="J1884">
        <v>2209290</v>
      </c>
      <c r="K1884">
        <v>33.799999999999997</v>
      </c>
    </row>
    <row r="1885" spans="2:11" hidden="1" x14ac:dyDescent="0.4">
      <c r="B1885">
        <v>1894</v>
      </c>
      <c r="C1885" t="s">
        <v>45</v>
      </c>
      <c r="D1885">
        <v>1.086E-2</v>
      </c>
      <c r="E1885">
        <v>5.289E-2</v>
      </c>
      <c r="F1885">
        <v>2.57</v>
      </c>
      <c r="G1885">
        <v>62525</v>
      </c>
      <c r="H1885">
        <v>3307</v>
      </c>
      <c r="I1885">
        <v>304599</v>
      </c>
      <c r="J1885">
        <v>1889481</v>
      </c>
      <c r="K1885">
        <v>30.22</v>
      </c>
    </row>
    <row r="1886" spans="2:11" hidden="1" x14ac:dyDescent="0.4">
      <c r="B1886">
        <v>1894</v>
      </c>
      <c r="C1886" t="s">
        <v>46</v>
      </c>
      <c r="D1886">
        <v>1.285E-2</v>
      </c>
      <c r="E1886">
        <v>6.2260000000000003E-2</v>
      </c>
      <c r="F1886">
        <v>2.5099999999999998</v>
      </c>
      <c r="G1886">
        <v>59218</v>
      </c>
      <c r="H1886">
        <v>3687</v>
      </c>
      <c r="I1886">
        <v>286918</v>
      </c>
      <c r="J1886">
        <v>1584881</v>
      </c>
      <c r="K1886">
        <v>26.76</v>
      </c>
    </row>
    <row r="1887" spans="2:11" hidden="1" x14ac:dyDescent="0.4">
      <c r="B1887">
        <v>1894</v>
      </c>
      <c r="C1887" t="s">
        <v>47</v>
      </c>
      <c r="D1887">
        <v>1.506E-2</v>
      </c>
      <c r="E1887">
        <v>7.2580000000000006E-2</v>
      </c>
      <c r="F1887">
        <v>2.5299999999999998</v>
      </c>
      <c r="G1887">
        <v>55531</v>
      </c>
      <c r="H1887">
        <v>4030</v>
      </c>
      <c r="I1887">
        <v>267687</v>
      </c>
      <c r="J1887">
        <v>1297963</v>
      </c>
      <c r="K1887">
        <v>23.37</v>
      </c>
    </row>
    <row r="1888" spans="2:11" hidden="1" x14ac:dyDescent="0.4">
      <c r="B1888">
        <v>1894</v>
      </c>
      <c r="C1888" t="s">
        <v>48</v>
      </c>
      <c r="D1888">
        <v>1.8489999999999999E-2</v>
      </c>
      <c r="E1888">
        <v>8.8419999999999999E-2</v>
      </c>
      <c r="F1888">
        <v>2.54</v>
      </c>
      <c r="G1888">
        <v>51501</v>
      </c>
      <c r="H1888">
        <v>4554</v>
      </c>
      <c r="I1888">
        <v>246298</v>
      </c>
      <c r="J1888">
        <v>1030276</v>
      </c>
      <c r="K1888">
        <v>20</v>
      </c>
    </row>
    <row r="1889" spans="2:11" hidden="1" x14ac:dyDescent="0.4">
      <c r="B1889">
        <v>1894</v>
      </c>
      <c r="C1889" t="s">
        <v>49</v>
      </c>
      <c r="D1889">
        <v>2.3400000000000001E-2</v>
      </c>
      <c r="E1889">
        <v>0.11074000000000001</v>
      </c>
      <c r="F1889">
        <v>2.58</v>
      </c>
      <c r="G1889">
        <v>46947</v>
      </c>
      <c r="H1889">
        <v>5199</v>
      </c>
      <c r="I1889">
        <v>222163</v>
      </c>
      <c r="J1889">
        <v>783978</v>
      </c>
      <c r="K1889">
        <v>16.7</v>
      </c>
    </row>
    <row r="1890" spans="2:11" hidden="1" x14ac:dyDescent="0.4">
      <c r="B1890">
        <v>1894</v>
      </c>
      <c r="C1890" t="s">
        <v>50</v>
      </c>
      <c r="D1890">
        <v>3.5110000000000002E-2</v>
      </c>
      <c r="E1890">
        <v>0.16178999999999999</v>
      </c>
      <c r="F1890">
        <v>2.58</v>
      </c>
      <c r="G1890">
        <v>41748</v>
      </c>
      <c r="H1890">
        <v>6754</v>
      </c>
      <c r="I1890">
        <v>192394</v>
      </c>
      <c r="J1890">
        <v>561816</v>
      </c>
      <c r="K1890">
        <v>13.46</v>
      </c>
    </row>
    <row r="1891" spans="2:11" hidden="1" x14ac:dyDescent="0.4">
      <c r="B1891">
        <v>1894</v>
      </c>
      <c r="C1891" t="s">
        <v>51</v>
      </c>
      <c r="D1891">
        <v>5.2470000000000003E-2</v>
      </c>
      <c r="E1891">
        <v>0.23269000000000001</v>
      </c>
      <c r="F1891">
        <v>2.57</v>
      </c>
      <c r="G1891">
        <v>34994</v>
      </c>
      <c r="H1891">
        <v>8143</v>
      </c>
      <c r="I1891">
        <v>155173</v>
      </c>
      <c r="J1891">
        <v>369422</v>
      </c>
      <c r="K1891">
        <v>10.56</v>
      </c>
    </row>
    <row r="1892" spans="2:11" hidden="1" x14ac:dyDescent="0.4">
      <c r="B1892">
        <v>1894</v>
      </c>
      <c r="C1892" t="s">
        <v>52</v>
      </c>
      <c r="D1892">
        <v>8.4769999999999998E-2</v>
      </c>
      <c r="E1892">
        <v>0.35013</v>
      </c>
      <c r="F1892">
        <v>2.52</v>
      </c>
      <c r="G1892">
        <v>26851</v>
      </c>
      <c r="H1892">
        <v>9401</v>
      </c>
      <c r="I1892">
        <v>110902</v>
      </c>
      <c r="J1892">
        <v>214249</v>
      </c>
      <c r="K1892">
        <v>7.98</v>
      </c>
    </row>
    <row r="1893" spans="2:11" hidden="1" x14ac:dyDescent="0.4">
      <c r="B1893">
        <v>1894</v>
      </c>
      <c r="C1893" t="s">
        <v>53</v>
      </c>
      <c r="D1893">
        <v>0.13203000000000001</v>
      </c>
      <c r="E1893">
        <v>0.49024000000000001</v>
      </c>
      <c r="F1893">
        <v>2.38</v>
      </c>
      <c r="G1893">
        <v>17450</v>
      </c>
      <c r="H1893">
        <v>8555</v>
      </c>
      <c r="I1893">
        <v>64795</v>
      </c>
      <c r="J1893">
        <v>103347</v>
      </c>
      <c r="K1893">
        <v>5.92</v>
      </c>
    </row>
    <row r="1894" spans="2:11" hidden="1" x14ac:dyDescent="0.4">
      <c r="B1894">
        <v>1894</v>
      </c>
      <c r="C1894" t="s">
        <v>54</v>
      </c>
      <c r="D1894">
        <v>0.20055999999999999</v>
      </c>
      <c r="E1894">
        <v>0.64781999999999995</v>
      </c>
      <c r="F1894">
        <v>2.27</v>
      </c>
      <c r="G1894">
        <v>8895</v>
      </c>
      <c r="H1894">
        <v>5763</v>
      </c>
      <c r="I1894">
        <v>28732</v>
      </c>
      <c r="J1894">
        <v>38552</v>
      </c>
      <c r="K1894">
        <v>4.33</v>
      </c>
    </row>
    <row r="1895" spans="2:11" hidden="1" x14ac:dyDescent="0.4">
      <c r="B1895">
        <v>1894</v>
      </c>
      <c r="C1895" t="s">
        <v>55</v>
      </c>
      <c r="D1895">
        <v>0.29799999999999999</v>
      </c>
      <c r="E1895">
        <v>0.79288000000000003</v>
      </c>
      <c r="F1895">
        <v>2.0499999999999998</v>
      </c>
      <c r="G1895">
        <v>3133</v>
      </c>
      <c r="H1895">
        <v>2484</v>
      </c>
      <c r="I1895">
        <v>8335</v>
      </c>
      <c r="J1895">
        <v>9819</v>
      </c>
      <c r="K1895">
        <v>3.13</v>
      </c>
    </row>
    <row r="1896" spans="2:11" hidden="1" x14ac:dyDescent="0.4">
      <c r="B1896">
        <v>1894</v>
      </c>
      <c r="C1896" t="s">
        <v>56</v>
      </c>
      <c r="D1896">
        <v>0.42598999999999998</v>
      </c>
      <c r="E1896">
        <v>0.89195000000000002</v>
      </c>
      <c r="F1896">
        <v>1.74</v>
      </c>
      <c r="G1896">
        <v>649</v>
      </c>
      <c r="H1896">
        <v>579</v>
      </c>
      <c r="I1896">
        <v>1359</v>
      </c>
      <c r="J1896">
        <v>1484</v>
      </c>
      <c r="K1896">
        <v>2.29</v>
      </c>
    </row>
    <row r="1897" spans="2:11" hidden="1" x14ac:dyDescent="0.4">
      <c r="B1897">
        <v>1894</v>
      </c>
      <c r="C1897" t="s">
        <v>57</v>
      </c>
      <c r="D1897">
        <v>0.55244000000000004</v>
      </c>
      <c r="E1897">
        <v>0.94959000000000005</v>
      </c>
      <c r="F1897">
        <v>1.54</v>
      </c>
      <c r="G1897">
        <v>70</v>
      </c>
      <c r="H1897">
        <v>67</v>
      </c>
      <c r="I1897">
        <v>121</v>
      </c>
      <c r="J1897">
        <v>126</v>
      </c>
      <c r="K1897">
        <v>1.79</v>
      </c>
    </row>
    <row r="1898" spans="2:11" hidden="1" x14ac:dyDescent="0.4">
      <c r="B1898">
        <v>1894</v>
      </c>
      <c r="C1898" t="s">
        <v>58</v>
      </c>
      <c r="D1898">
        <v>0.67852999999999997</v>
      </c>
      <c r="E1898">
        <v>0.97506000000000004</v>
      </c>
      <c r="F1898">
        <v>1.35</v>
      </c>
      <c r="G1898">
        <v>4</v>
      </c>
      <c r="H1898">
        <v>3</v>
      </c>
      <c r="I1898">
        <v>5</v>
      </c>
      <c r="J1898">
        <v>5</v>
      </c>
      <c r="K1898">
        <v>1.47</v>
      </c>
    </row>
    <row r="1899" spans="2:11" hidden="1" x14ac:dyDescent="0.4">
      <c r="B1899">
        <v>1894</v>
      </c>
      <c r="C1899" t="s">
        <v>59</v>
      </c>
      <c r="D1899">
        <v>0.78408</v>
      </c>
      <c r="E1899">
        <v>0.98616000000000004</v>
      </c>
      <c r="F1899">
        <v>1.21</v>
      </c>
      <c r="G1899">
        <v>0</v>
      </c>
      <c r="H1899">
        <v>0</v>
      </c>
      <c r="I1899">
        <v>0</v>
      </c>
      <c r="J1899">
        <v>0</v>
      </c>
      <c r="K1899">
        <v>1.27</v>
      </c>
    </row>
    <row r="1900" spans="2:11" hidden="1" x14ac:dyDescent="0.4">
      <c r="B1900">
        <v>1894</v>
      </c>
      <c r="C1900" t="s">
        <v>60</v>
      </c>
      <c r="D1900">
        <v>0.85494000000000003</v>
      </c>
      <c r="E1900">
        <v>1</v>
      </c>
      <c r="F1900">
        <v>1.17</v>
      </c>
      <c r="G1900">
        <v>0</v>
      </c>
      <c r="H1900">
        <v>0</v>
      </c>
      <c r="I1900">
        <v>0</v>
      </c>
      <c r="J1900">
        <v>0</v>
      </c>
      <c r="K1900">
        <v>1.17</v>
      </c>
    </row>
    <row r="1901" spans="2:11" hidden="1" x14ac:dyDescent="0.4">
      <c r="B1901">
        <v>1895</v>
      </c>
      <c r="C1901">
        <v>0</v>
      </c>
      <c r="D1901">
        <v>0.19764000000000001</v>
      </c>
      <c r="E1901">
        <v>0.17358999999999999</v>
      </c>
      <c r="F1901">
        <v>0.3</v>
      </c>
      <c r="G1901">
        <v>100000</v>
      </c>
      <c r="H1901">
        <v>17359</v>
      </c>
      <c r="I1901">
        <v>87834</v>
      </c>
      <c r="J1901">
        <v>4370917</v>
      </c>
      <c r="K1901">
        <v>43.71</v>
      </c>
    </row>
    <row r="1902" spans="2:11" hidden="1" x14ac:dyDescent="0.4">
      <c r="B1902">
        <v>1895</v>
      </c>
      <c r="C1902" s="4">
        <v>44287</v>
      </c>
      <c r="D1902">
        <v>2.163E-2</v>
      </c>
      <c r="E1902">
        <v>8.1739999999999993E-2</v>
      </c>
      <c r="F1902">
        <v>1.3</v>
      </c>
      <c r="G1902">
        <v>82641</v>
      </c>
      <c r="H1902">
        <v>6755</v>
      </c>
      <c r="I1902">
        <v>312301</v>
      </c>
      <c r="J1902">
        <v>4283083</v>
      </c>
      <c r="K1902">
        <v>51.83</v>
      </c>
    </row>
    <row r="1903" spans="2:11" hidden="1" x14ac:dyDescent="0.4">
      <c r="B1903">
        <v>1895</v>
      </c>
      <c r="C1903" s="4">
        <v>44444</v>
      </c>
      <c r="D1903">
        <v>4.1999999999999997E-3</v>
      </c>
      <c r="E1903">
        <v>2.0740000000000001E-2</v>
      </c>
      <c r="F1903">
        <v>1.85</v>
      </c>
      <c r="G1903">
        <v>75885</v>
      </c>
      <c r="H1903">
        <v>1574</v>
      </c>
      <c r="I1903">
        <v>374471</v>
      </c>
      <c r="J1903">
        <v>3970782</v>
      </c>
      <c r="K1903">
        <v>52.33</v>
      </c>
    </row>
    <row r="1904" spans="2:11" hidden="1" x14ac:dyDescent="0.4">
      <c r="B1904">
        <v>1895</v>
      </c>
      <c r="C1904" s="5">
        <v>41913</v>
      </c>
      <c r="D1904">
        <v>2.8300000000000001E-3</v>
      </c>
      <c r="E1904">
        <v>1.406E-2</v>
      </c>
      <c r="F1904">
        <v>2.7</v>
      </c>
      <c r="G1904">
        <v>74311</v>
      </c>
      <c r="H1904">
        <v>1045</v>
      </c>
      <c r="I1904">
        <v>369157</v>
      </c>
      <c r="J1904">
        <v>3596311</v>
      </c>
      <c r="K1904">
        <v>48.4</v>
      </c>
    </row>
    <row r="1905" spans="2:11" hidden="1" x14ac:dyDescent="0.4">
      <c r="B1905">
        <v>1895</v>
      </c>
      <c r="C1905" t="s">
        <v>41</v>
      </c>
      <c r="D1905">
        <v>5.4599999999999996E-3</v>
      </c>
      <c r="E1905">
        <v>2.6980000000000001E-2</v>
      </c>
      <c r="F1905">
        <v>2.85</v>
      </c>
      <c r="G1905">
        <v>73266</v>
      </c>
      <c r="H1905">
        <v>1977</v>
      </c>
      <c r="I1905">
        <v>362087</v>
      </c>
      <c r="J1905">
        <v>3227154</v>
      </c>
      <c r="K1905">
        <v>44.05</v>
      </c>
    </row>
    <row r="1906" spans="2:11" hidden="1" x14ac:dyDescent="0.4">
      <c r="B1906">
        <v>1895</v>
      </c>
      <c r="C1906" t="s">
        <v>42</v>
      </c>
      <c r="D1906">
        <v>1.0030000000000001E-2</v>
      </c>
      <c r="E1906">
        <v>4.8930000000000001E-2</v>
      </c>
      <c r="F1906">
        <v>2.57</v>
      </c>
      <c r="G1906">
        <v>71290</v>
      </c>
      <c r="H1906">
        <v>3488</v>
      </c>
      <c r="I1906">
        <v>347962</v>
      </c>
      <c r="J1906">
        <v>2865067</v>
      </c>
      <c r="K1906">
        <v>40.19</v>
      </c>
    </row>
    <row r="1907" spans="2:11" hidden="1" x14ac:dyDescent="0.4">
      <c r="B1907">
        <v>1895</v>
      </c>
      <c r="C1907" t="s">
        <v>43</v>
      </c>
      <c r="D1907">
        <v>8.1300000000000001E-3</v>
      </c>
      <c r="E1907">
        <v>3.9789999999999999E-2</v>
      </c>
      <c r="F1907">
        <v>2.39</v>
      </c>
      <c r="G1907">
        <v>67801</v>
      </c>
      <c r="H1907">
        <v>2698</v>
      </c>
      <c r="I1907">
        <v>331954</v>
      </c>
      <c r="J1907">
        <v>2517105</v>
      </c>
      <c r="K1907">
        <v>37.119999999999997</v>
      </c>
    </row>
    <row r="1908" spans="2:11" hidden="1" x14ac:dyDescent="0.4">
      <c r="B1908">
        <v>1895</v>
      </c>
      <c r="C1908" t="s">
        <v>44</v>
      </c>
      <c r="D1908">
        <v>8.8299999999999993E-3</v>
      </c>
      <c r="E1908">
        <v>4.3220000000000001E-2</v>
      </c>
      <c r="F1908">
        <v>2.5499999999999998</v>
      </c>
      <c r="G1908">
        <v>65103</v>
      </c>
      <c r="H1908">
        <v>2814</v>
      </c>
      <c r="I1908">
        <v>318615</v>
      </c>
      <c r="J1908">
        <v>2185151</v>
      </c>
      <c r="K1908">
        <v>33.56</v>
      </c>
    </row>
    <row r="1909" spans="2:11" hidden="1" x14ac:dyDescent="0.4">
      <c r="B1909">
        <v>1895</v>
      </c>
      <c r="C1909" t="s">
        <v>45</v>
      </c>
      <c r="D1909">
        <v>1.065E-2</v>
      </c>
      <c r="E1909">
        <v>5.1920000000000001E-2</v>
      </c>
      <c r="F1909">
        <v>2.57</v>
      </c>
      <c r="G1909">
        <v>62290</v>
      </c>
      <c r="H1909">
        <v>3234</v>
      </c>
      <c r="I1909">
        <v>303587</v>
      </c>
      <c r="J1909">
        <v>1866537</v>
      </c>
      <c r="K1909">
        <v>29.97</v>
      </c>
    </row>
    <row r="1910" spans="2:11" hidden="1" x14ac:dyDescent="0.4">
      <c r="B1910">
        <v>1895</v>
      </c>
      <c r="C1910" t="s">
        <v>46</v>
      </c>
      <c r="D1910">
        <v>1.277E-2</v>
      </c>
      <c r="E1910">
        <v>6.1870000000000001E-2</v>
      </c>
      <c r="F1910">
        <v>2.5</v>
      </c>
      <c r="G1910">
        <v>59055</v>
      </c>
      <c r="H1910">
        <v>3654</v>
      </c>
      <c r="I1910">
        <v>286135</v>
      </c>
      <c r="J1910">
        <v>1562949</v>
      </c>
      <c r="K1910">
        <v>26.47</v>
      </c>
    </row>
    <row r="1911" spans="2:11" hidden="1" x14ac:dyDescent="0.4">
      <c r="B1911">
        <v>1895</v>
      </c>
      <c r="C1911" t="s">
        <v>47</v>
      </c>
      <c r="D1911">
        <v>1.515E-2</v>
      </c>
      <c r="E1911">
        <v>7.306E-2</v>
      </c>
      <c r="F1911">
        <v>2.54</v>
      </c>
      <c r="G1911">
        <v>55402</v>
      </c>
      <c r="H1911">
        <v>4047</v>
      </c>
      <c r="I1911">
        <v>267072</v>
      </c>
      <c r="J1911">
        <v>1276815</v>
      </c>
      <c r="K1911">
        <v>23.05</v>
      </c>
    </row>
    <row r="1912" spans="2:11" hidden="1" x14ac:dyDescent="0.4">
      <c r="B1912">
        <v>1895</v>
      </c>
      <c r="C1912" t="s">
        <v>48</v>
      </c>
      <c r="D1912">
        <v>1.8790000000000001E-2</v>
      </c>
      <c r="E1912">
        <v>8.9810000000000001E-2</v>
      </c>
      <c r="F1912">
        <v>2.54</v>
      </c>
      <c r="G1912">
        <v>51354</v>
      </c>
      <c r="H1912">
        <v>4612</v>
      </c>
      <c r="I1912">
        <v>245410</v>
      </c>
      <c r="J1912">
        <v>1009743</v>
      </c>
      <c r="K1912">
        <v>19.66</v>
      </c>
    </row>
    <row r="1913" spans="2:11" hidden="1" x14ac:dyDescent="0.4">
      <c r="B1913">
        <v>1895</v>
      </c>
      <c r="C1913" t="s">
        <v>49</v>
      </c>
      <c r="D1913">
        <v>2.4219999999999998E-2</v>
      </c>
      <c r="E1913">
        <v>0.11434999999999999</v>
      </c>
      <c r="F1913">
        <v>2.57</v>
      </c>
      <c r="G1913">
        <v>46742</v>
      </c>
      <c r="H1913">
        <v>5345</v>
      </c>
      <c r="I1913">
        <v>220704</v>
      </c>
      <c r="J1913">
        <v>764333</v>
      </c>
      <c r="K1913">
        <v>16.350000000000001</v>
      </c>
    </row>
    <row r="1914" spans="2:11" hidden="1" x14ac:dyDescent="0.4">
      <c r="B1914">
        <v>1895</v>
      </c>
      <c r="C1914" t="s">
        <v>50</v>
      </c>
      <c r="D1914">
        <v>3.6220000000000002E-2</v>
      </c>
      <c r="E1914">
        <v>0.16644999999999999</v>
      </c>
      <c r="F1914">
        <v>2.57</v>
      </c>
      <c r="G1914">
        <v>41398</v>
      </c>
      <c r="H1914">
        <v>6890</v>
      </c>
      <c r="I1914">
        <v>190250</v>
      </c>
      <c r="J1914">
        <v>543629</v>
      </c>
      <c r="K1914">
        <v>13.13</v>
      </c>
    </row>
    <row r="1915" spans="2:11" hidden="1" x14ac:dyDescent="0.4">
      <c r="B1915">
        <v>1895</v>
      </c>
      <c r="C1915" t="s">
        <v>51</v>
      </c>
      <c r="D1915">
        <v>5.5480000000000002E-2</v>
      </c>
      <c r="E1915">
        <v>0.24428</v>
      </c>
      <c r="F1915">
        <v>2.56</v>
      </c>
      <c r="G1915">
        <v>34507</v>
      </c>
      <c r="H1915">
        <v>8429</v>
      </c>
      <c r="I1915">
        <v>151930</v>
      </c>
      <c r="J1915">
        <v>353379</v>
      </c>
      <c r="K1915">
        <v>10.24</v>
      </c>
    </row>
    <row r="1916" spans="2:11" hidden="1" x14ac:dyDescent="0.4">
      <c r="B1916">
        <v>1895</v>
      </c>
      <c r="C1916" t="s">
        <v>52</v>
      </c>
      <c r="D1916">
        <v>8.7139999999999995E-2</v>
      </c>
      <c r="E1916">
        <v>0.35758000000000001</v>
      </c>
      <c r="F1916">
        <v>2.4900000000000002</v>
      </c>
      <c r="G1916">
        <v>26078</v>
      </c>
      <c r="H1916">
        <v>9325</v>
      </c>
      <c r="I1916">
        <v>107014</v>
      </c>
      <c r="J1916">
        <v>201449</v>
      </c>
      <c r="K1916">
        <v>7.72</v>
      </c>
    </row>
    <row r="1917" spans="2:11" hidden="1" x14ac:dyDescent="0.4">
      <c r="B1917">
        <v>1895</v>
      </c>
      <c r="C1917" t="s">
        <v>53</v>
      </c>
      <c r="D1917">
        <v>0.13879</v>
      </c>
      <c r="E1917">
        <v>0.50860000000000005</v>
      </c>
      <c r="F1917">
        <v>2.37</v>
      </c>
      <c r="G1917">
        <v>16753</v>
      </c>
      <c r="H1917">
        <v>8520</v>
      </c>
      <c r="I1917">
        <v>61391</v>
      </c>
      <c r="J1917">
        <v>94435</v>
      </c>
      <c r="K1917">
        <v>5.64</v>
      </c>
    </row>
    <row r="1918" spans="2:11" hidden="1" x14ac:dyDescent="0.4">
      <c r="B1918">
        <v>1895</v>
      </c>
      <c r="C1918" t="s">
        <v>54</v>
      </c>
      <c r="D1918">
        <v>0.22048000000000001</v>
      </c>
      <c r="E1918">
        <v>0.68652000000000002</v>
      </c>
      <c r="F1918">
        <v>2.25</v>
      </c>
      <c r="G1918">
        <v>8232</v>
      </c>
      <c r="H1918">
        <v>5652</v>
      </c>
      <c r="I1918">
        <v>25634</v>
      </c>
      <c r="J1918">
        <v>33044</v>
      </c>
      <c r="K1918">
        <v>4.01</v>
      </c>
    </row>
    <row r="1919" spans="2:11" hidden="1" x14ac:dyDescent="0.4">
      <c r="B1919">
        <v>1895</v>
      </c>
      <c r="C1919" t="s">
        <v>55</v>
      </c>
      <c r="D1919">
        <v>0.32921</v>
      </c>
      <c r="E1919">
        <v>0.82528999999999997</v>
      </c>
      <c r="F1919">
        <v>1.98</v>
      </c>
      <c r="G1919">
        <v>2581</v>
      </c>
      <c r="H1919">
        <v>2130</v>
      </c>
      <c r="I1919">
        <v>6470</v>
      </c>
      <c r="J1919">
        <v>7410</v>
      </c>
      <c r="K1919">
        <v>2.87</v>
      </c>
    </row>
    <row r="1920" spans="2:11" hidden="1" x14ac:dyDescent="0.4">
      <c r="B1920">
        <v>1895</v>
      </c>
      <c r="C1920" t="s">
        <v>56</v>
      </c>
      <c r="D1920">
        <v>0.47015000000000001</v>
      </c>
      <c r="E1920">
        <v>0.9204</v>
      </c>
      <c r="F1920">
        <v>1.69</v>
      </c>
      <c r="G1920">
        <v>451</v>
      </c>
      <c r="H1920">
        <v>415</v>
      </c>
      <c r="I1920">
        <v>883</v>
      </c>
      <c r="J1920">
        <v>941</v>
      </c>
      <c r="K1920">
        <v>2.09</v>
      </c>
    </row>
    <row r="1921" spans="2:11" hidden="1" x14ac:dyDescent="0.4">
      <c r="B1921">
        <v>1895</v>
      </c>
      <c r="C1921" t="s">
        <v>57</v>
      </c>
      <c r="D1921">
        <v>0.61277000000000004</v>
      </c>
      <c r="E1921">
        <v>0.96450000000000002</v>
      </c>
      <c r="F1921">
        <v>1.45</v>
      </c>
      <c r="G1921">
        <v>36</v>
      </c>
      <c r="H1921">
        <v>35</v>
      </c>
      <c r="I1921">
        <v>56</v>
      </c>
      <c r="J1921">
        <v>58</v>
      </c>
      <c r="K1921">
        <v>1.62</v>
      </c>
    </row>
    <row r="1922" spans="2:11" hidden="1" x14ac:dyDescent="0.4">
      <c r="B1922">
        <v>1895</v>
      </c>
      <c r="C1922" t="s">
        <v>58</v>
      </c>
      <c r="D1922">
        <v>0.73968999999999996</v>
      </c>
      <c r="E1922">
        <v>0.98248999999999997</v>
      </c>
      <c r="F1922">
        <v>1.26</v>
      </c>
      <c r="G1922">
        <v>1</v>
      </c>
      <c r="H1922">
        <v>1</v>
      </c>
      <c r="I1922">
        <v>2</v>
      </c>
      <c r="J1922">
        <v>2</v>
      </c>
      <c r="K1922">
        <v>1.35</v>
      </c>
    </row>
    <row r="1923" spans="2:11" hidden="1" x14ac:dyDescent="0.4">
      <c r="B1923">
        <v>1895</v>
      </c>
      <c r="C1923" t="s">
        <v>59</v>
      </c>
      <c r="D1923">
        <v>0.83714999999999995</v>
      </c>
      <c r="E1923">
        <v>0.98980999999999997</v>
      </c>
      <c r="F1923">
        <v>1.1399999999999999</v>
      </c>
      <c r="G1923">
        <v>0</v>
      </c>
      <c r="H1923">
        <v>0</v>
      </c>
      <c r="I1923">
        <v>0</v>
      </c>
      <c r="J1923">
        <v>0</v>
      </c>
      <c r="K1923">
        <v>1.19</v>
      </c>
    </row>
    <row r="1924" spans="2:11" hidden="1" x14ac:dyDescent="0.4">
      <c r="B1924">
        <v>1895</v>
      </c>
      <c r="C1924" t="s">
        <v>60</v>
      </c>
      <c r="D1924">
        <v>0.89764999999999995</v>
      </c>
      <c r="E1924">
        <v>1</v>
      </c>
      <c r="F1924">
        <v>1.1100000000000001</v>
      </c>
      <c r="G1924">
        <v>0</v>
      </c>
      <c r="H1924">
        <v>0</v>
      </c>
      <c r="I1924">
        <v>0</v>
      </c>
      <c r="J1924">
        <v>0</v>
      </c>
      <c r="K1924">
        <v>1.1100000000000001</v>
      </c>
    </row>
    <row r="1925" spans="2:11" hidden="1" x14ac:dyDescent="0.4">
      <c r="B1925">
        <v>1896</v>
      </c>
      <c r="C1925">
        <v>0</v>
      </c>
      <c r="D1925">
        <v>0.17287</v>
      </c>
      <c r="E1925">
        <v>0.15418999999999999</v>
      </c>
      <c r="F1925">
        <v>0.3</v>
      </c>
      <c r="G1925">
        <v>100000</v>
      </c>
      <c r="H1925">
        <v>15419</v>
      </c>
      <c r="I1925">
        <v>89194</v>
      </c>
      <c r="J1925">
        <v>4594468</v>
      </c>
      <c r="K1925">
        <v>45.94</v>
      </c>
    </row>
    <row r="1926" spans="2:11" hidden="1" x14ac:dyDescent="0.4">
      <c r="B1926">
        <v>1896</v>
      </c>
      <c r="C1926" s="4">
        <v>44287</v>
      </c>
      <c r="D1926">
        <v>1.9709999999999998E-2</v>
      </c>
      <c r="E1926">
        <v>7.4969999999999995E-2</v>
      </c>
      <c r="F1926">
        <v>1.37</v>
      </c>
      <c r="G1926">
        <v>84581</v>
      </c>
      <c r="H1926">
        <v>6341</v>
      </c>
      <c r="I1926">
        <v>321628</v>
      </c>
      <c r="J1926">
        <v>4505274</v>
      </c>
      <c r="K1926">
        <v>53.27</v>
      </c>
    </row>
    <row r="1927" spans="2:11" hidden="1" x14ac:dyDescent="0.4">
      <c r="B1927">
        <v>1896</v>
      </c>
      <c r="C1927" s="4">
        <v>44444</v>
      </c>
      <c r="D1927">
        <v>4.1200000000000004E-3</v>
      </c>
      <c r="E1927">
        <v>2.035E-2</v>
      </c>
      <c r="F1927">
        <v>1.9</v>
      </c>
      <c r="G1927">
        <v>78241</v>
      </c>
      <c r="H1927">
        <v>1592</v>
      </c>
      <c r="I1927">
        <v>386273</v>
      </c>
      <c r="J1927">
        <v>4183646</v>
      </c>
      <c r="K1927">
        <v>53.47</v>
      </c>
    </row>
    <row r="1928" spans="2:11" hidden="1" x14ac:dyDescent="0.4">
      <c r="B1928">
        <v>1896</v>
      </c>
      <c r="C1928" s="5">
        <v>41913</v>
      </c>
      <c r="D1928">
        <v>2.7000000000000001E-3</v>
      </c>
      <c r="E1928">
        <v>1.3440000000000001E-2</v>
      </c>
      <c r="F1928">
        <v>2.63</v>
      </c>
      <c r="G1928">
        <v>76649</v>
      </c>
      <c r="H1928">
        <v>1030</v>
      </c>
      <c r="I1928">
        <v>380803</v>
      </c>
      <c r="J1928">
        <v>3797373</v>
      </c>
      <c r="K1928">
        <v>49.54</v>
      </c>
    </row>
    <row r="1929" spans="2:11" hidden="1" x14ac:dyDescent="0.4">
      <c r="B1929">
        <v>1896</v>
      </c>
      <c r="C1929" t="s">
        <v>41</v>
      </c>
      <c r="D1929">
        <v>5.0800000000000003E-3</v>
      </c>
      <c r="E1929">
        <v>2.512E-2</v>
      </c>
      <c r="F1929">
        <v>2.88</v>
      </c>
      <c r="G1929">
        <v>75619</v>
      </c>
      <c r="H1929">
        <v>1900</v>
      </c>
      <c r="I1929">
        <v>374063</v>
      </c>
      <c r="J1929">
        <v>3416571</v>
      </c>
      <c r="K1929">
        <v>45.18</v>
      </c>
    </row>
    <row r="1930" spans="2:11" hidden="1" x14ac:dyDescent="0.4">
      <c r="B1930">
        <v>1896</v>
      </c>
      <c r="C1930" t="s">
        <v>42</v>
      </c>
      <c r="D1930">
        <v>8.5400000000000007E-3</v>
      </c>
      <c r="E1930">
        <v>4.1840000000000002E-2</v>
      </c>
      <c r="F1930">
        <v>2.54</v>
      </c>
      <c r="G1930">
        <v>73719</v>
      </c>
      <c r="H1930">
        <v>3085</v>
      </c>
      <c r="I1930">
        <v>361016</v>
      </c>
      <c r="J1930">
        <v>3042508</v>
      </c>
      <c r="K1930">
        <v>41.27</v>
      </c>
    </row>
    <row r="1931" spans="2:11" hidden="1" x14ac:dyDescent="0.4">
      <c r="B1931">
        <v>1896</v>
      </c>
      <c r="C1931" t="s">
        <v>43</v>
      </c>
      <c r="D1931">
        <v>7.6899999999999998E-3</v>
      </c>
      <c r="E1931">
        <v>3.771E-2</v>
      </c>
      <c r="F1931">
        <v>2.42</v>
      </c>
      <c r="G1931">
        <v>70634</v>
      </c>
      <c r="H1931">
        <v>2664</v>
      </c>
      <c r="I1931">
        <v>346298</v>
      </c>
      <c r="J1931">
        <v>2681492</v>
      </c>
      <c r="K1931">
        <v>37.96</v>
      </c>
    </row>
    <row r="1932" spans="2:11" hidden="1" x14ac:dyDescent="0.4">
      <c r="B1932">
        <v>1896</v>
      </c>
      <c r="C1932" t="s">
        <v>44</v>
      </c>
      <c r="D1932">
        <v>8.6E-3</v>
      </c>
      <c r="E1932">
        <v>4.2139999999999997E-2</v>
      </c>
      <c r="F1932">
        <v>2.57</v>
      </c>
      <c r="G1932">
        <v>67970</v>
      </c>
      <c r="H1932">
        <v>2864</v>
      </c>
      <c r="I1932">
        <v>332878</v>
      </c>
      <c r="J1932">
        <v>2335194</v>
      </c>
      <c r="K1932">
        <v>34.36</v>
      </c>
    </row>
    <row r="1933" spans="2:11" hidden="1" x14ac:dyDescent="0.4">
      <c r="B1933">
        <v>1896</v>
      </c>
      <c r="C1933" t="s">
        <v>45</v>
      </c>
      <c r="D1933">
        <v>1.027E-2</v>
      </c>
      <c r="E1933">
        <v>5.0099999999999999E-2</v>
      </c>
      <c r="F1933">
        <v>2.58</v>
      </c>
      <c r="G1933">
        <v>65106</v>
      </c>
      <c r="H1933">
        <v>3262</v>
      </c>
      <c r="I1933">
        <v>317647</v>
      </c>
      <c r="J1933">
        <v>2002316</v>
      </c>
      <c r="K1933">
        <v>30.75</v>
      </c>
    </row>
    <row r="1934" spans="2:11" hidden="1" x14ac:dyDescent="0.4">
      <c r="B1934">
        <v>1896</v>
      </c>
      <c r="C1934" t="s">
        <v>46</v>
      </c>
      <c r="D1934">
        <v>1.2409999999999999E-2</v>
      </c>
      <c r="E1934">
        <v>6.021E-2</v>
      </c>
      <c r="F1934">
        <v>2.5099999999999998</v>
      </c>
      <c r="G1934">
        <v>61844</v>
      </c>
      <c r="H1934">
        <v>3724</v>
      </c>
      <c r="I1934">
        <v>299953</v>
      </c>
      <c r="J1934">
        <v>1684668</v>
      </c>
      <c r="K1934">
        <v>27.24</v>
      </c>
    </row>
    <row r="1935" spans="2:11" hidden="1" x14ac:dyDescent="0.4">
      <c r="B1935">
        <v>1896</v>
      </c>
      <c r="C1935" t="s">
        <v>47</v>
      </c>
      <c r="D1935">
        <v>1.464E-2</v>
      </c>
      <c r="E1935">
        <v>7.0709999999999995E-2</v>
      </c>
      <c r="F1935">
        <v>2.57</v>
      </c>
      <c r="G1935">
        <v>58121</v>
      </c>
      <c r="H1935">
        <v>4110</v>
      </c>
      <c r="I1935">
        <v>280629</v>
      </c>
      <c r="J1935">
        <v>1384715</v>
      </c>
      <c r="K1935">
        <v>23.82</v>
      </c>
    </row>
    <row r="1936" spans="2:11" hidden="1" x14ac:dyDescent="0.4">
      <c r="B1936">
        <v>1896</v>
      </c>
      <c r="C1936" t="s">
        <v>48</v>
      </c>
      <c r="D1936">
        <v>1.7760000000000001E-2</v>
      </c>
      <c r="E1936">
        <v>8.5089999999999999E-2</v>
      </c>
      <c r="F1936">
        <v>2.54</v>
      </c>
      <c r="G1936">
        <v>54011</v>
      </c>
      <c r="H1936">
        <v>4596</v>
      </c>
      <c r="I1936">
        <v>258740</v>
      </c>
      <c r="J1936">
        <v>1104086</v>
      </c>
      <c r="K1936">
        <v>20.440000000000001</v>
      </c>
    </row>
    <row r="1937" spans="2:11" hidden="1" x14ac:dyDescent="0.4">
      <c r="B1937">
        <v>1896</v>
      </c>
      <c r="C1937" t="s">
        <v>49</v>
      </c>
      <c r="D1937">
        <v>2.2880000000000001E-2</v>
      </c>
      <c r="E1937">
        <v>0.10838</v>
      </c>
      <c r="F1937">
        <v>2.58</v>
      </c>
      <c r="G1937">
        <v>49415</v>
      </c>
      <c r="H1937">
        <v>5356</v>
      </c>
      <c r="I1937">
        <v>234115</v>
      </c>
      <c r="J1937">
        <v>845345</v>
      </c>
      <c r="K1937">
        <v>17.11</v>
      </c>
    </row>
    <row r="1938" spans="2:11" hidden="1" x14ac:dyDescent="0.4">
      <c r="B1938">
        <v>1896</v>
      </c>
      <c r="C1938" t="s">
        <v>50</v>
      </c>
      <c r="D1938">
        <v>3.3419999999999998E-2</v>
      </c>
      <c r="E1938">
        <v>0.1547</v>
      </c>
      <c r="F1938">
        <v>2.6</v>
      </c>
      <c r="G1938">
        <v>44060</v>
      </c>
      <c r="H1938">
        <v>6816</v>
      </c>
      <c r="I1938">
        <v>203921</v>
      </c>
      <c r="J1938">
        <v>611230</v>
      </c>
      <c r="K1938">
        <v>13.87</v>
      </c>
    </row>
    <row r="1939" spans="2:11" hidden="1" x14ac:dyDescent="0.4">
      <c r="B1939">
        <v>1896</v>
      </c>
      <c r="C1939" t="s">
        <v>51</v>
      </c>
      <c r="D1939">
        <v>5.0610000000000002E-2</v>
      </c>
      <c r="E1939">
        <v>0.22534999999999999</v>
      </c>
      <c r="F1939">
        <v>2.57</v>
      </c>
      <c r="G1939">
        <v>37244</v>
      </c>
      <c r="H1939">
        <v>8393</v>
      </c>
      <c r="I1939">
        <v>165819</v>
      </c>
      <c r="J1939">
        <v>407309</v>
      </c>
      <c r="K1939">
        <v>10.94</v>
      </c>
    </row>
    <row r="1940" spans="2:11" hidden="1" x14ac:dyDescent="0.4">
      <c r="B1940">
        <v>1896</v>
      </c>
      <c r="C1940" t="s">
        <v>52</v>
      </c>
      <c r="D1940">
        <v>7.7780000000000002E-2</v>
      </c>
      <c r="E1940">
        <v>0.32582</v>
      </c>
      <c r="F1940">
        <v>2.5099999999999998</v>
      </c>
      <c r="G1940">
        <v>28851</v>
      </c>
      <c r="H1940">
        <v>9400</v>
      </c>
      <c r="I1940">
        <v>120866</v>
      </c>
      <c r="J1940">
        <v>241490</v>
      </c>
      <c r="K1940">
        <v>8.3699999999999992</v>
      </c>
    </row>
    <row r="1941" spans="2:11" hidden="1" x14ac:dyDescent="0.4">
      <c r="B1941">
        <v>1896</v>
      </c>
      <c r="C1941" t="s">
        <v>53</v>
      </c>
      <c r="D1941">
        <v>0.12247</v>
      </c>
      <c r="E1941">
        <v>0.46616000000000002</v>
      </c>
      <c r="F1941">
        <v>2.44</v>
      </c>
      <c r="G1941">
        <v>19451</v>
      </c>
      <c r="H1941">
        <v>9067</v>
      </c>
      <c r="I1941">
        <v>74037</v>
      </c>
      <c r="J1941">
        <v>120624</v>
      </c>
      <c r="K1941">
        <v>6.2</v>
      </c>
    </row>
    <row r="1942" spans="2:11" hidden="1" x14ac:dyDescent="0.4">
      <c r="B1942">
        <v>1896</v>
      </c>
      <c r="C1942" t="s">
        <v>54</v>
      </c>
      <c r="D1942">
        <v>0.19173999999999999</v>
      </c>
      <c r="E1942">
        <v>0.63319999999999999</v>
      </c>
      <c r="F1942">
        <v>2.3199999999999998</v>
      </c>
      <c r="G1942">
        <v>10384</v>
      </c>
      <c r="H1942">
        <v>6575</v>
      </c>
      <c r="I1942">
        <v>34291</v>
      </c>
      <c r="J1942">
        <v>46587</v>
      </c>
      <c r="K1942">
        <v>4.49</v>
      </c>
    </row>
    <row r="1943" spans="2:11" hidden="1" x14ac:dyDescent="0.4">
      <c r="B1943">
        <v>1896</v>
      </c>
      <c r="C1943" t="s">
        <v>55</v>
      </c>
      <c r="D1943">
        <v>0.29160000000000003</v>
      </c>
      <c r="E1943">
        <v>0.78483000000000003</v>
      </c>
      <c r="F1943">
        <v>2.06</v>
      </c>
      <c r="G1943">
        <v>3809</v>
      </c>
      <c r="H1943">
        <v>2989</v>
      </c>
      <c r="I1943">
        <v>10251</v>
      </c>
      <c r="J1943">
        <v>12296</v>
      </c>
      <c r="K1943">
        <v>3.23</v>
      </c>
    </row>
    <row r="1944" spans="2:11" hidden="1" x14ac:dyDescent="0.4">
      <c r="B1944">
        <v>1896</v>
      </c>
      <c r="C1944" t="s">
        <v>56</v>
      </c>
      <c r="D1944">
        <v>0.38331999999999999</v>
      </c>
      <c r="E1944">
        <v>0.85826000000000002</v>
      </c>
      <c r="F1944">
        <v>1.78</v>
      </c>
      <c r="G1944">
        <v>820</v>
      </c>
      <c r="H1944">
        <v>703</v>
      </c>
      <c r="I1944">
        <v>1835</v>
      </c>
      <c r="J1944">
        <v>2045</v>
      </c>
      <c r="K1944">
        <v>2.5</v>
      </c>
    </row>
    <row r="1945" spans="2:11" hidden="1" x14ac:dyDescent="0.4">
      <c r="B1945">
        <v>1896</v>
      </c>
      <c r="C1945" t="s">
        <v>57</v>
      </c>
      <c r="D1945">
        <v>0.54815999999999998</v>
      </c>
      <c r="E1945">
        <v>0.94857999999999998</v>
      </c>
      <c r="F1945">
        <v>1.55</v>
      </c>
      <c r="G1945">
        <v>116</v>
      </c>
      <c r="H1945">
        <v>110</v>
      </c>
      <c r="I1945">
        <v>201</v>
      </c>
      <c r="J1945">
        <v>210</v>
      </c>
      <c r="K1945">
        <v>1.81</v>
      </c>
    </row>
    <row r="1946" spans="2:11" hidden="1" x14ac:dyDescent="0.4">
      <c r="B1946">
        <v>1896</v>
      </c>
      <c r="C1946" t="s">
        <v>58</v>
      </c>
      <c r="D1946">
        <v>0.67776000000000003</v>
      </c>
      <c r="E1946">
        <v>0.97506000000000004</v>
      </c>
      <c r="F1946">
        <v>1.35</v>
      </c>
      <c r="G1946">
        <v>6</v>
      </c>
      <c r="H1946">
        <v>6</v>
      </c>
      <c r="I1946">
        <v>9</v>
      </c>
      <c r="J1946">
        <v>9</v>
      </c>
      <c r="K1946">
        <v>1.47</v>
      </c>
    </row>
    <row r="1947" spans="2:11" hidden="1" x14ac:dyDescent="0.4">
      <c r="B1947">
        <v>1896</v>
      </c>
      <c r="C1947" t="s">
        <v>59</v>
      </c>
      <c r="D1947">
        <v>0.78590000000000004</v>
      </c>
      <c r="E1947">
        <v>0.98634999999999995</v>
      </c>
      <c r="F1947">
        <v>1.2</v>
      </c>
      <c r="G1947">
        <v>0</v>
      </c>
      <c r="H1947">
        <v>0</v>
      </c>
      <c r="I1947">
        <v>0</v>
      </c>
      <c r="J1947">
        <v>0</v>
      </c>
      <c r="K1947">
        <v>1.27</v>
      </c>
    </row>
    <row r="1948" spans="2:11" hidden="1" x14ac:dyDescent="0.4">
      <c r="B1948">
        <v>1896</v>
      </c>
      <c r="C1948" t="s">
        <v>60</v>
      </c>
      <c r="D1948">
        <v>0.85790999999999995</v>
      </c>
      <c r="E1948">
        <v>1</v>
      </c>
      <c r="F1948">
        <v>1.17</v>
      </c>
      <c r="G1948">
        <v>0</v>
      </c>
      <c r="H1948">
        <v>0</v>
      </c>
      <c r="I1948">
        <v>0</v>
      </c>
      <c r="J1948">
        <v>0</v>
      </c>
      <c r="K1948">
        <v>1.17</v>
      </c>
    </row>
    <row r="1949" spans="2:11" hidden="1" x14ac:dyDescent="0.4">
      <c r="B1949">
        <v>1897</v>
      </c>
      <c r="C1949">
        <v>0</v>
      </c>
      <c r="D1949">
        <v>0.18509999999999999</v>
      </c>
      <c r="E1949">
        <v>0.16385</v>
      </c>
      <c r="F1949">
        <v>0.3</v>
      </c>
      <c r="G1949">
        <v>100000</v>
      </c>
      <c r="H1949">
        <v>16385</v>
      </c>
      <c r="I1949">
        <v>88517</v>
      </c>
      <c r="J1949">
        <v>4628911</v>
      </c>
      <c r="K1949">
        <v>46.29</v>
      </c>
    </row>
    <row r="1950" spans="2:11" hidden="1" x14ac:dyDescent="0.4">
      <c r="B1950">
        <v>1897</v>
      </c>
      <c r="C1950" s="4">
        <v>44287</v>
      </c>
      <c r="D1950">
        <v>1.8149999999999999E-2</v>
      </c>
      <c r="E1950">
        <v>6.9309999999999997E-2</v>
      </c>
      <c r="F1950">
        <v>1.38</v>
      </c>
      <c r="G1950">
        <v>83615</v>
      </c>
      <c r="H1950">
        <v>5796</v>
      </c>
      <c r="I1950">
        <v>319248</v>
      </c>
      <c r="J1950">
        <v>4540394</v>
      </c>
      <c r="K1950">
        <v>54.3</v>
      </c>
    </row>
    <row r="1951" spans="2:11" hidden="1" x14ac:dyDescent="0.4">
      <c r="B1951">
        <v>1897</v>
      </c>
      <c r="C1951" s="4">
        <v>44444</v>
      </c>
      <c r="D1951">
        <v>4.2700000000000004E-3</v>
      </c>
      <c r="E1951">
        <v>2.1069999999999998E-2</v>
      </c>
      <c r="F1951">
        <v>2.12</v>
      </c>
      <c r="G1951">
        <v>77820</v>
      </c>
      <c r="H1951">
        <v>1640</v>
      </c>
      <c r="I1951">
        <v>384381</v>
      </c>
      <c r="J1951">
        <v>4221146</v>
      </c>
      <c r="K1951">
        <v>54.24</v>
      </c>
    </row>
    <row r="1952" spans="2:11" hidden="1" x14ac:dyDescent="0.4">
      <c r="B1952">
        <v>1897</v>
      </c>
      <c r="C1952" s="5">
        <v>41913</v>
      </c>
      <c r="D1952">
        <v>2.7499999999999998E-3</v>
      </c>
      <c r="E1952">
        <v>1.3639999999999999E-2</v>
      </c>
      <c r="F1952">
        <v>2.4700000000000002</v>
      </c>
      <c r="G1952">
        <v>76180</v>
      </c>
      <c r="H1952">
        <v>1039</v>
      </c>
      <c r="I1952">
        <v>378268</v>
      </c>
      <c r="J1952">
        <v>3836766</v>
      </c>
      <c r="K1952">
        <v>50.36</v>
      </c>
    </row>
    <row r="1953" spans="2:11" hidden="1" x14ac:dyDescent="0.4">
      <c r="B1953">
        <v>1897</v>
      </c>
      <c r="C1953" t="s">
        <v>41</v>
      </c>
      <c r="D1953">
        <v>4.9300000000000004E-3</v>
      </c>
      <c r="E1953">
        <v>2.4369999999999999E-2</v>
      </c>
      <c r="F1953">
        <v>2.75</v>
      </c>
      <c r="G1953">
        <v>75141</v>
      </c>
      <c r="H1953">
        <v>1831</v>
      </c>
      <c r="I1953">
        <v>371583</v>
      </c>
      <c r="J1953">
        <v>3458497</v>
      </c>
      <c r="K1953">
        <v>46.03</v>
      </c>
    </row>
    <row r="1954" spans="2:11" hidden="1" x14ac:dyDescent="0.4">
      <c r="B1954">
        <v>1897</v>
      </c>
      <c r="C1954" t="s">
        <v>42</v>
      </c>
      <c r="D1954">
        <v>7.5199999999999998E-3</v>
      </c>
      <c r="E1954">
        <v>3.6889999999999999E-2</v>
      </c>
      <c r="F1954">
        <v>2.5099999999999998</v>
      </c>
      <c r="G1954">
        <v>73310</v>
      </c>
      <c r="H1954">
        <v>2705</v>
      </c>
      <c r="I1954">
        <v>359813</v>
      </c>
      <c r="J1954">
        <v>3086914</v>
      </c>
      <c r="K1954">
        <v>42.11</v>
      </c>
    </row>
    <row r="1955" spans="2:11" hidden="1" x14ac:dyDescent="0.4">
      <c r="B1955">
        <v>1897</v>
      </c>
      <c r="C1955" t="s">
        <v>43</v>
      </c>
      <c r="D1955">
        <v>7.3600000000000002E-3</v>
      </c>
      <c r="E1955">
        <v>3.61E-2</v>
      </c>
      <c r="F1955">
        <v>2.46</v>
      </c>
      <c r="G1955">
        <v>70605</v>
      </c>
      <c r="H1955">
        <v>2549</v>
      </c>
      <c r="I1955">
        <v>346549</v>
      </c>
      <c r="J1955">
        <v>2727100</v>
      </c>
      <c r="K1955">
        <v>38.619999999999997</v>
      </c>
    </row>
    <row r="1956" spans="2:11" hidden="1" x14ac:dyDescent="0.4">
      <c r="B1956">
        <v>1897</v>
      </c>
      <c r="C1956" t="s">
        <v>44</v>
      </c>
      <c r="D1956">
        <v>8.0300000000000007E-3</v>
      </c>
      <c r="E1956">
        <v>3.9370000000000002E-2</v>
      </c>
      <c r="F1956">
        <v>2.5</v>
      </c>
      <c r="G1956">
        <v>68056</v>
      </c>
      <c r="H1956">
        <v>2679</v>
      </c>
      <c r="I1956">
        <v>333576</v>
      </c>
      <c r="J1956">
        <v>2380552</v>
      </c>
      <c r="K1956">
        <v>34.979999999999997</v>
      </c>
    </row>
    <row r="1957" spans="2:11" hidden="1" x14ac:dyDescent="0.4">
      <c r="B1957">
        <v>1897</v>
      </c>
      <c r="C1957" t="s">
        <v>45</v>
      </c>
      <c r="D1957">
        <v>9.4199999999999996E-3</v>
      </c>
      <c r="E1957">
        <v>4.6019999999999998E-2</v>
      </c>
      <c r="F1957">
        <v>2.54</v>
      </c>
      <c r="G1957">
        <v>65377</v>
      </c>
      <c r="H1957">
        <v>3009</v>
      </c>
      <c r="I1957">
        <v>319475</v>
      </c>
      <c r="J1957">
        <v>2046975</v>
      </c>
      <c r="K1957">
        <v>31.31</v>
      </c>
    </row>
    <row r="1958" spans="2:11" hidden="1" x14ac:dyDescent="0.4">
      <c r="B1958">
        <v>1897</v>
      </c>
      <c r="C1958" t="s">
        <v>46</v>
      </c>
      <c r="D1958">
        <v>1.136E-2</v>
      </c>
      <c r="E1958">
        <v>5.5239999999999997E-2</v>
      </c>
      <c r="F1958">
        <v>2.52</v>
      </c>
      <c r="G1958">
        <v>62368</v>
      </c>
      <c r="H1958">
        <v>3445</v>
      </c>
      <c r="I1958">
        <v>303287</v>
      </c>
      <c r="J1958">
        <v>1727500</v>
      </c>
      <c r="K1958">
        <v>27.7</v>
      </c>
    </row>
    <row r="1959" spans="2:11" hidden="1" x14ac:dyDescent="0.4">
      <c r="B1959">
        <v>1897</v>
      </c>
      <c r="C1959" t="s">
        <v>47</v>
      </c>
      <c r="D1959">
        <v>1.3690000000000001E-2</v>
      </c>
      <c r="E1959">
        <v>6.6220000000000001E-2</v>
      </c>
      <c r="F1959">
        <v>2.52</v>
      </c>
      <c r="G1959">
        <v>58923</v>
      </c>
      <c r="H1959">
        <v>3902</v>
      </c>
      <c r="I1959">
        <v>284955</v>
      </c>
      <c r="J1959">
        <v>1424214</v>
      </c>
      <c r="K1959">
        <v>24.17</v>
      </c>
    </row>
    <row r="1960" spans="2:11" hidden="1" x14ac:dyDescent="0.4">
      <c r="B1960">
        <v>1897</v>
      </c>
      <c r="C1960" t="s">
        <v>48</v>
      </c>
      <c r="D1960">
        <v>1.719E-2</v>
      </c>
      <c r="E1960">
        <v>8.2470000000000002E-2</v>
      </c>
      <c r="F1960">
        <v>2.54</v>
      </c>
      <c r="G1960">
        <v>55021</v>
      </c>
      <c r="H1960">
        <v>4538</v>
      </c>
      <c r="I1960">
        <v>263932</v>
      </c>
      <c r="J1960">
        <v>1139259</v>
      </c>
      <c r="K1960">
        <v>20.71</v>
      </c>
    </row>
    <row r="1961" spans="2:11" hidden="1" x14ac:dyDescent="0.4">
      <c r="B1961">
        <v>1897</v>
      </c>
      <c r="C1961" t="s">
        <v>49</v>
      </c>
      <c r="D1961">
        <v>2.198E-2</v>
      </c>
      <c r="E1961">
        <v>0.10435999999999999</v>
      </c>
      <c r="F1961">
        <v>2.57</v>
      </c>
      <c r="G1961">
        <v>50483</v>
      </c>
      <c r="H1961">
        <v>5268</v>
      </c>
      <c r="I1961">
        <v>239626</v>
      </c>
      <c r="J1961">
        <v>875327</v>
      </c>
      <c r="K1961">
        <v>17.34</v>
      </c>
    </row>
    <row r="1962" spans="2:11" hidden="1" x14ac:dyDescent="0.4">
      <c r="B1962">
        <v>1897</v>
      </c>
      <c r="C1962" t="s">
        <v>50</v>
      </c>
      <c r="D1962">
        <v>3.2559999999999999E-2</v>
      </c>
      <c r="E1962">
        <v>0.15085999999999999</v>
      </c>
      <c r="F1962">
        <v>2.57</v>
      </c>
      <c r="G1962">
        <v>45215</v>
      </c>
      <c r="H1962">
        <v>6821</v>
      </c>
      <c r="I1962">
        <v>209487</v>
      </c>
      <c r="J1962">
        <v>635701</v>
      </c>
      <c r="K1962">
        <v>14.06</v>
      </c>
    </row>
    <row r="1963" spans="2:11" hidden="1" x14ac:dyDescent="0.4">
      <c r="B1963">
        <v>1897</v>
      </c>
      <c r="C1963" t="s">
        <v>51</v>
      </c>
      <c r="D1963">
        <v>4.8439999999999997E-2</v>
      </c>
      <c r="E1963">
        <v>0.21659</v>
      </c>
      <c r="F1963">
        <v>2.56</v>
      </c>
      <c r="G1963">
        <v>38394</v>
      </c>
      <c r="H1963">
        <v>8316</v>
      </c>
      <c r="I1963">
        <v>171661</v>
      </c>
      <c r="J1963">
        <v>426214</v>
      </c>
      <c r="K1963">
        <v>11.1</v>
      </c>
    </row>
    <row r="1964" spans="2:11" hidden="1" x14ac:dyDescent="0.4">
      <c r="B1964">
        <v>1897</v>
      </c>
      <c r="C1964" t="s">
        <v>52</v>
      </c>
      <c r="D1964">
        <v>7.6829999999999996E-2</v>
      </c>
      <c r="E1964">
        <v>0.32273000000000002</v>
      </c>
      <c r="F1964">
        <v>2.52</v>
      </c>
      <c r="G1964">
        <v>30078</v>
      </c>
      <c r="H1964">
        <v>9707</v>
      </c>
      <c r="I1964">
        <v>126343</v>
      </c>
      <c r="J1964">
        <v>254553</v>
      </c>
      <c r="K1964">
        <v>8.4600000000000009</v>
      </c>
    </row>
    <row r="1965" spans="2:11" hidden="1" x14ac:dyDescent="0.4">
      <c r="B1965">
        <v>1897</v>
      </c>
      <c r="C1965" t="s">
        <v>53</v>
      </c>
      <c r="D1965">
        <v>0.11876</v>
      </c>
      <c r="E1965">
        <v>0.45498</v>
      </c>
      <c r="F1965">
        <v>2.4300000000000002</v>
      </c>
      <c r="G1965">
        <v>20371</v>
      </c>
      <c r="H1965">
        <v>9268</v>
      </c>
      <c r="I1965">
        <v>78046</v>
      </c>
      <c r="J1965">
        <v>128210</v>
      </c>
      <c r="K1965">
        <v>6.29</v>
      </c>
    </row>
    <row r="1966" spans="2:11" hidden="1" x14ac:dyDescent="0.4">
      <c r="B1966">
        <v>1897</v>
      </c>
      <c r="C1966" t="s">
        <v>54</v>
      </c>
      <c r="D1966">
        <v>0.19444</v>
      </c>
      <c r="E1966">
        <v>0.63449999999999995</v>
      </c>
      <c r="F1966">
        <v>2.2599999999999998</v>
      </c>
      <c r="G1966">
        <v>11102</v>
      </c>
      <c r="H1966">
        <v>7045</v>
      </c>
      <c r="I1966">
        <v>36230</v>
      </c>
      <c r="J1966">
        <v>50164</v>
      </c>
      <c r="K1966">
        <v>4.5199999999999996</v>
      </c>
    </row>
    <row r="1967" spans="2:11" hidden="1" x14ac:dyDescent="0.4">
      <c r="B1967">
        <v>1897</v>
      </c>
      <c r="C1967" t="s">
        <v>55</v>
      </c>
      <c r="D1967">
        <v>0.27176</v>
      </c>
      <c r="E1967">
        <v>0.75716000000000006</v>
      </c>
      <c r="F1967">
        <v>2.08</v>
      </c>
      <c r="G1967">
        <v>4058</v>
      </c>
      <c r="H1967">
        <v>3072</v>
      </c>
      <c r="I1967">
        <v>11306</v>
      </c>
      <c r="J1967">
        <v>13934</v>
      </c>
      <c r="K1967">
        <v>3.43</v>
      </c>
    </row>
    <row r="1968" spans="2:11" hidden="1" x14ac:dyDescent="0.4">
      <c r="B1968">
        <v>1897</v>
      </c>
      <c r="C1968" t="s">
        <v>56</v>
      </c>
      <c r="D1968">
        <v>0.36120000000000002</v>
      </c>
      <c r="E1968">
        <v>0.85038000000000002</v>
      </c>
      <c r="F1968">
        <v>1.89</v>
      </c>
      <c r="G1968">
        <v>985</v>
      </c>
      <c r="H1968">
        <v>838</v>
      </c>
      <c r="I1968">
        <v>2320</v>
      </c>
      <c r="J1968">
        <v>2628</v>
      </c>
      <c r="K1968">
        <v>2.67</v>
      </c>
    </row>
    <row r="1969" spans="2:11" hidden="1" x14ac:dyDescent="0.4">
      <c r="B1969">
        <v>1897</v>
      </c>
      <c r="C1969" t="s">
        <v>57</v>
      </c>
      <c r="D1969">
        <v>0.47160999999999997</v>
      </c>
      <c r="E1969">
        <v>0.91881000000000002</v>
      </c>
      <c r="F1969">
        <v>1.68</v>
      </c>
      <c r="G1969">
        <v>147</v>
      </c>
      <c r="H1969">
        <v>135</v>
      </c>
      <c r="I1969">
        <v>287</v>
      </c>
      <c r="J1969">
        <v>308</v>
      </c>
      <c r="K1969">
        <v>2.09</v>
      </c>
    </row>
    <row r="1970" spans="2:11" hidden="1" x14ac:dyDescent="0.4">
      <c r="B1970">
        <v>1897</v>
      </c>
      <c r="C1970" t="s">
        <v>58</v>
      </c>
      <c r="D1970">
        <v>0.58016999999999996</v>
      </c>
      <c r="E1970">
        <v>0.95555000000000001</v>
      </c>
      <c r="F1970">
        <v>1.49</v>
      </c>
      <c r="G1970">
        <v>12</v>
      </c>
      <c r="H1970">
        <v>11</v>
      </c>
      <c r="I1970">
        <v>20</v>
      </c>
      <c r="J1970">
        <v>20</v>
      </c>
      <c r="K1970">
        <v>1.71</v>
      </c>
    </row>
    <row r="1971" spans="2:11" hidden="1" x14ac:dyDescent="0.4">
      <c r="B1971">
        <v>1897</v>
      </c>
      <c r="C1971" t="s">
        <v>59</v>
      </c>
      <c r="D1971">
        <v>0.68213000000000001</v>
      </c>
      <c r="E1971">
        <v>0.97484000000000004</v>
      </c>
      <c r="F1971">
        <v>1.34</v>
      </c>
      <c r="G1971">
        <v>1</v>
      </c>
      <c r="H1971">
        <v>1</v>
      </c>
      <c r="I1971">
        <v>1</v>
      </c>
      <c r="J1971">
        <v>1</v>
      </c>
      <c r="K1971">
        <v>1.46</v>
      </c>
    </row>
    <row r="1972" spans="2:11" hidden="1" x14ac:dyDescent="0.4">
      <c r="B1972">
        <v>1897</v>
      </c>
      <c r="C1972" t="s">
        <v>60</v>
      </c>
      <c r="D1972">
        <v>0.75868999999999998</v>
      </c>
      <c r="E1972">
        <v>1</v>
      </c>
      <c r="F1972">
        <v>1.32</v>
      </c>
      <c r="G1972">
        <v>0</v>
      </c>
      <c r="H1972">
        <v>0</v>
      </c>
      <c r="I1972">
        <v>0</v>
      </c>
      <c r="J1972">
        <v>0</v>
      </c>
      <c r="K1972">
        <v>1.32</v>
      </c>
    </row>
    <row r="1973" spans="2:11" hidden="1" x14ac:dyDescent="0.4">
      <c r="B1973">
        <v>1898</v>
      </c>
      <c r="C1973">
        <v>0</v>
      </c>
      <c r="D1973">
        <v>0.20605999999999999</v>
      </c>
      <c r="E1973">
        <v>0.18006</v>
      </c>
      <c r="F1973">
        <v>0.3</v>
      </c>
      <c r="G1973">
        <v>100000</v>
      </c>
      <c r="H1973">
        <v>18006</v>
      </c>
      <c r="I1973">
        <v>87381</v>
      </c>
      <c r="J1973">
        <v>4440282</v>
      </c>
      <c r="K1973">
        <v>44.4</v>
      </c>
    </row>
    <row r="1974" spans="2:11" hidden="1" x14ac:dyDescent="0.4">
      <c r="B1974">
        <v>1898</v>
      </c>
      <c r="C1974" s="4">
        <v>44287</v>
      </c>
      <c r="D1974">
        <v>1.9990000000000001E-2</v>
      </c>
      <c r="E1974">
        <v>7.596E-2</v>
      </c>
      <c r="F1974">
        <v>1.36</v>
      </c>
      <c r="G1974">
        <v>81994</v>
      </c>
      <c r="H1974">
        <v>6229</v>
      </c>
      <c r="I1974">
        <v>311519</v>
      </c>
      <c r="J1974">
        <v>4352901</v>
      </c>
      <c r="K1974">
        <v>53.09</v>
      </c>
    </row>
    <row r="1975" spans="2:11" hidden="1" x14ac:dyDescent="0.4">
      <c r="B1975">
        <v>1898</v>
      </c>
      <c r="C1975" s="4">
        <v>44444</v>
      </c>
      <c r="D1975">
        <v>4.4900000000000001E-3</v>
      </c>
      <c r="E1975">
        <v>2.215E-2</v>
      </c>
      <c r="F1975">
        <v>2.2000000000000002</v>
      </c>
      <c r="G1975">
        <v>75766</v>
      </c>
      <c r="H1975">
        <v>1678</v>
      </c>
      <c r="I1975">
        <v>374137</v>
      </c>
      <c r="J1975">
        <v>4041382</v>
      </c>
      <c r="K1975">
        <v>53.34</v>
      </c>
    </row>
    <row r="1976" spans="2:11" hidden="1" x14ac:dyDescent="0.4">
      <c r="B1976">
        <v>1898</v>
      </c>
      <c r="C1976" s="5">
        <v>41913</v>
      </c>
      <c r="D1976">
        <v>2.8800000000000002E-3</v>
      </c>
      <c r="E1976">
        <v>1.431E-2</v>
      </c>
      <c r="F1976">
        <v>2.48</v>
      </c>
      <c r="G1976">
        <v>74087</v>
      </c>
      <c r="H1976">
        <v>1060</v>
      </c>
      <c r="I1976">
        <v>367767</v>
      </c>
      <c r="J1976">
        <v>3667245</v>
      </c>
      <c r="K1976">
        <v>49.5</v>
      </c>
    </row>
    <row r="1977" spans="2:11" hidden="1" x14ac:dyDescent="0.4">
      <c r="B1977">
        <v>1898</v>
      </c>
      <c r="C1977" t="s">
        <v>41</v>
      </c>
      <c r="D1977">
        <v>5.0800000000000003E-3</v>
      </c>
      <c r="E1977">
        <v>2.511E-2</v>
      </c>
      <c r="F1977">
        <v>2.77</v>
      </c>
      <c r="G1977">
        <v>73027</v>
      </c>
      <c r="H1977">
        <v>1834</v>
      </c>
      <c r="I1977">
        <v>361044</v>
      </c>
      <c r="J1977">
        <v>3299478</v>
      </c>
      <c r="K1977">
        <v>45.18</v>
      </c>
    </row>
    <row r="1978" spans="2:11" hidden="1" x14ac:dyDescent="0.4">
      <c r="B1978">
        <v>1898</v>
      </c>
      <c r="C1978" t="s">
        <v>42</v>
      </c>
      <c r="D1978">
        <v>7.8100000000000001E-3</v>
      </c>
      <c r="E1978">
        <v>3.8280000000000002E-2</v>
      </c>
      <c r="F1978">
        <v>2.4700000000000002</v>
      </c>
      <c r="G1978">
        <v>71194</v>
      </c>
      <c r="H1978">
        <v>2726</v>
      </c>
      <c r="I1978">
        <v>349083</v>
      </c>
      <c r="J1978">
        <v>2938434</v>
      </c>
      <c r="K1978">
        <v>41.27</v>
      </c>
    </row>
    <row r="1979" spans="2:11" hidden="1" x14ac:dyDescent="0.4">
      <c r="B1979">
        <v>1898</v>
      </c>
      <c r="C1979" t="s">
        <v>43</v>
      </c>
      <c r="D1979">
        <v>7.4000000000000003E-3</v>
      </c>
      <c r="E1979">
        <v>3.6310000000000002E-2</v>
      </c>
      <c r="F1979">
        <v>2.5</v>
      </c>
      <c r="G1979">
        <v>68468</v>
      </c>
      <c r="H1979">
        <v>2486</v>
      </c>
      <c r="I1979">
        <v>336112</v>
      </c>
      <c r="J1979">
        <v>2589351</v>
      </c>
      <c r="K1979">
        <v>37.82</v>
      </c>
    </row>
    <row r="1980" spans="2:11" hidden="1" x14ac:dyDescent="0.4">
      <c r="B1980">
        <v>1898</v>
      </c>
      <c r="C1980" t="s">
        <v>44</v>
      </c>
      <c r="D1980">
        <v>8.2900000000000005E-3</v>
      </c>
      <c r="E1980">
        <v>4.0599999999999997E-2</v>
      </c>
      <c r="F1980">
        <v>2.5299999999999998</v>
      </c>
      <c r="G1980">
        <v>65982</v>
      </c>
      <c r="H1980">
        <v>2679</v>
      </c>
      <c r="I1980">
        <v>323282</v>
      </c>
      <c r="J1980">
        <v>2253238</v>
      </c>
      <c r="K1980">
        <v>34.15</v>
      </c>
    </row>
    <row r="1981" spans="2:11" hidden="1" x14ac:dyDescent="0.4">
      <c r="B1981">
        <v>1898</v>
      </c>
      <c r="C1981" t="s">
        <v>45</v>
      </c>
      <c r="D1981">
        <v>9.8399999999999998E-3</v>
      </c>
      <c r="E1981">
        <v>4.8030000000000003E-2</v>
      </c>
      <c r="F1981">
        <v>2.52</v>
      </c>
      <c r="G1981">
        <v>63303</v>
      </c>
      <c r="H1981">
        <v>3040</v>
      </c>
      <c r="I1981">
        <v>308975</v>
      </c>
      <c r="J1981">
        <v>1929957</v>
      </c>
      <c r="K1981">
        <v>30.49</v>
      </c>
    </row>
    <row r="1982" spans="2:11" hidden="1" x14ac:dyDescent="0.4">
      <c r="B1982">
        <v>1898</v>
      </c>
      <c r="C1982" t="s">
        <v>46</v>
      </c>
      <c r="D1982">
        <v>1.1809999999999999E-2</v>
      </c>
      <c r="E1982">
        <v>5.7369999999999997E-2</v>
      </c>
      <c r="F1982">
        <v>2.5299999999999998</v>
      </c>
      <c r="G1982">
        <v>60263</v>
      </c>
      <c r="H1982">
        <v>3457</v>
      </c>
      <c r="I1982">
        <v>292770</v>
      </c>
      <c r="J1982">
        <v>1620982</v>
      </c>
      <c r="K1982">
        <v>26.9</v>
      </c>
    </row>
    <row r="1983" spans="2:11" hidden="1" x14ac:dyDescent="0.4">
      <c r="B1983">
        <v>1898</v>
      </c>
      <c r="C1983" t="s">
        <v>47</v>
      </c>
      <c r="D1983">
        <v>1.434E-2</v>
      </c>
      <c r="E1983">
        <v>6.9239999999999996E-2</v>
      </c>
      <c r="F1983">
        <v>2.54</v>
      </c>
      <c r="G1983">
        <v>56806</v>
      </c>
      <c r="H1983">
        <v>3933</v>
      </c>
      <c r="I1983">
        <v>274363</v>
      </c>
      <c r="J1983">
        <v>1328212</v>
      </c>
      <c r="K1983">
        <v>23.38</v>
      </c>
    </row>
    <row r="1984" spans="2:11" hidden="1" x14ac:dyDescent="0.4">
      <c r="B1984">
        <v>1898</v>
      </c>
      <c r="C1984" t="s">
        <v>48</v>
      </c>
      <c r="D1984">
        <v>1.8180000000000002E-2</v>
      </c>
      <c r="E1984">
        <v>8.7050000000000002E-2</v>
      </c>
      <c r="F1984">
        <v>2.58</v>
      </c>
      <c r="G1984">
        <v>52873</v>
      </c>
      <c r="H1984">
        <v>4603</v>
      </c>
      <c r="I1984">
        <v>253202</v>
      </c>
      <c r="J1984">
        <v>1053849</v>
      </c>
      <c r="K1984">
        <v>19.93</v>
      </c>
    </row>
    <row r="1985" spans="2:11" hidden="1" x14ac:dyDescent="0.4">
      <c r="B1985">
        <v>1898</v>
      </c>
      <c r="C1985" t="s">
        <v>49</v>
      </c>
      <c r="D1985">
        <v>2.436E-2</v>
      </c>
      <c r="E1985">
        <v>0.11505</v>
      </c>
      <c r="F1985">
        <v>2.59</v>
      </c>
      <c r="G1985">
        <v>48270</v>
      </c>
      <c r="H1985">
        <v>5554</v>
      </c>
      <c r="I1985">
        <v>227963</v>
      </c>
      <c r="J1985">
        <v>800647</v>
      </c>
      <c r="K1985">
        <v>16.59</v>
      </c>
    </row>
    <row r="1986" spans="2:11" hidden="1" x14ac:dyDescent="0.4">
      <c r="B1986">
        <v>1898</v>
      </c>
      <c r="C1986" t="s">
        <v>50</v>
      </c>
      <c r="D1986">
        <v>3.5490000000000001E-2</v>
      </c>
      <c r="E1986">
        <v>0.16336000000000001</v>
      </c>
      <c r="F1986">
        <v>2.57</v>
      </c>
      <c r="G1986">
        <v>42716</v>
      </c>
      <c r="H1986">
        <v>6978</v>
      </c>
      <c r="I1986">
        <v>196624</v>
      </c>
      <c r="J1986">
        <v>572685</v>
      </c>
      <c r="K1986">
        <v>13.41</v>
      </c>
    </row>
    <row r="1987" spans="2:11" hidden="1" x14ac:dyDescent="0.4">
      <c r="B1987">
        <v>1898</v>
      </c>
      <c r="C1987" t="s">
        <v>51</v>
      </c>
      <c r="D1987">
        <v>5.2589999999999998E-2</v>
      </c>
      <c r="E1987">
        <v>0.23289000000000001</v>
      </c>
      <c r="F1987">
        <v>2.5499999999999998</v>
      </c>
      <c r="G1987">
        <v>35738</v>
      </c>
      <c r="H1987">
        <v>8323</v>
      </c>
      <c r="I1987">
        <v>158267</v>
      </c>
      <c r="J1987">
        <v>376061</v>
      </c>
      <c r="K1987">
        <v>10.52</v>
      </c>
    </row>
    <row r="1988" spans="2:11" hidden="1" x14ac:dyDescent="0.4">
      <c r="B1988">
        <v>1898</v>
      </c>
      <c r="C1988" t="s">
        <v>52</v>
      </c>
      <c r="D1988">
        <v>8.498E-2</v>
      </c>
      <c r="E1988">
        <v>0.35038999999999998</v>
      </c>
      <c r="F1988">
        <v>2.5</v>
      </c>
      <c r="G1988">
        <v>27415</v>
      </c>
      <c r="H1988">
        <v>9606</v>
      </c>
      <c r="I1988">
        <v>113030</v>
      </c>
      <c r="J1988">
        <v>217793</v>
      </c>
      <c r="K1988">
        <v>7.94</v>
      </c>
    </row>
    <row r="1989" spans="2:11" hidden="1" x14ac:dyDescent="0.4">
      <c r="B1989">
        <v>1898</v>
      </c>
      <c r="C1989" t="s">
        <v>53</v>
      </c>
      <c r="D1989">
        <v>0.13222</v>
      </c>
      <c r="E1989">
        <v>0.49287999999999998</v>
      </c>
      <c r="F1989">
        <v>2.42</v>
      </c>
      <c r="G1989">
        <v>17809</v>
      </c>
      <c r="H1989">
        <v>8778</v>
      </c>
      <c r="I1989">
        <v>66387</v>
      </c>
      <c r="J1989">
        <v>104764</v>
      </c>
      <c r="K1989">
        <v>5.88</v>
      </c>
    </row>
    <row r="1990" spans="2:11" hidden="1" x14ac:dyDescent="0.4">
      <c r="B1990">
        <v>1898</v>
      </c>
      <c r="C1990" t="s">
        <v>54</v>
      </c>
      <c r="D1990">
        <v>0.20987</v>
      </c>
      <c r="E1990">
        <v>0.66620999999999997</v>
      </c>
      <c r="F1990">
        <v>2.2599999999999998</v>
      </c>
      <c r="G1990">
        <v>9031</v>
      </c>
      <c r="H1990">
        <v>6017</v>
      </c>
      <c r="I1990">
        <v>28669</v>
      </c>
      <c r="J1990">
        <v>38377</v>
      </c>
      <c r="K1990">
        <v>4.25</v>
      </c>
    </row>
    <row r="1991" spans="2:11" hidden="1" x14ac:dyDescent="0.4">
      <c r="B1991">
        <v>1898</v>
      </c>
      <c r="C1991" t="s">
        <v>55</v>
      </c>
      <c r="D1991">
        <v>0.29326000000000002</v>
      </c>
      <c r="E1991">
        <v>0.78361999999999998</v>
      </c>
      <c r="F1991">
        <v>2.0299999999999998</v>
      </c>
      <c r="G1991">
        <v>3015</v>
      </c>
      <c r="H1991">
        <v>2362</v>
      </c>
      <c r="I1991">
        <v>8055</v>
      </c>
      <c r="J1991">
        <v>9708</v>
      </c>
      <c r="K1991">
        <v>3.22</v>
      </c>
    </row>
    <row r="1992" spans="2:11" hidden="1" x14ac:dyDescent="0.4">
      <c r="B1992">
        <v>1898</v>
      </c>
      <c r="C1992" t="s">
        <v>56</v>
      </c>
      <c r="D1992">
        <v>0.38070999999999999</v>
      </c>
      <c r="E1992">
        <v>0.86319999999999997</v>
      </c>
      <c r="F1992">
        <v>1.83</v>
      </c>
      <c r="G1992">
        <v>652</v>
      </c>
      <c r="H1992">
        <v>563</v>
      </c>
      <c r="I1992">
        <v>1479</v>
      </c>
      <c r="J1992">
        <v>1653</v>
      </c>
      <c r="K1992">
        <v>2.5299999999999998</v>
      </c>
    </row>
    <row r="1993" spans="2:11" hidden="1" x14ac:dyDescent="0.4">
      <c r="B1993">
        <v>1898</v>
      </c>
      <c r="C1993" t="s">
        <v>57</v>
      </c>
      <c r="D1993">
        <v>0.50622999999999996</v>
      </c>
      <c r="E1993">
        <v>0.93325999999999998</v>
      </c>
      <c r="F1993">
        <v>1.62</v>
      </c>
      <c r="G1993">
        <v>89</v>
      </c>
      <c r="H1993">
        <v>83</v>
      </c>
      <c r="I1993">
        <v>165</v>
      </c>
      <c r="J1993">
        <v>174</v>
      </c>
      <c r="K1993">
        <v>1.95</v>
      </c>
    </row>
    <row r="1994" spans="2:11" hidden="1" x14ac:dyDescent="0.4">
      <c r="B1994">
        <v>1898</v>
      </c>
      <c r="C1994" t="s">
        <v>58</v>
      </c>
      <c r="D1994">
        <v>0.61741000000000001</v>
      </c>
      <c r="E1994">
        <v>0.96404999999999996</v>
      </c>
      <c r="F1994">
        <v>1.43</v>
      </c>
      <c r="G1994">
        <v>6</v>
      </c>
      <c r="H1994">
        <v>6</v>
      </c>
      <c r="I1994">
        <v>9</v>
      </c>
      <c r="J1994">
        <v>10</v>
      </c>
      <c r="K1994">
        <v>1.61</v>
      </c>
    </row>
    <row r="1995" spans="2:11" hidden="1" x14ac:dyDescent="0.4">
      <c r="B1995">
        <v>1898</v>
      </c>
      <c r="C1995" t="s">
        <v>59</v>
      </c>
      <c r="D1995">
        <v>0.71823999999999999</v>
      </c>
      <c r="E1995">
        <v>0.97955000000000003</v>
      </c>
      <c r="F1995">
        <v>1.29</v>
      </c>
      <c r="G1995">
        <v>0</v>
      </c>
      <c r="H1995">
        <v>0</v>
      </c>
      <c r="I1995">
        <v>0</v>
      </c>
      <c r="J1995">
        <v>0</v>
      </c>
      <c r="K1995">
        <v>1.39</v>
      </c>
    </row>
    <row r="1996" spans="2:11" hidden="1" x14ac:dyDescent="0.4">
      <c r="B1996">
        <v>1898</v>
      </c>
      <c r="C1996" t="s">
        <v>60</v>
      </c>
      <c r="D1996">
        <v>0.79188000000000003</v>
      </c>
      <c r="E1996">
        <v>1</v>
      </c>
      <c r="F1996">
        <v>1.26</v>
      </c>
      <c r="G1996">
        <v>0</v>
      </c>
      <c r="H1996">
        <v>0</v>
      </c>
      <c r="I1996">
        <v>0</v>
      </c>
      <c r="J1996">
        <v>0</v>
      </c>
      <c r="K1996">
        <v>1.26</v>
      </c>
    </row>
    <row r="1997" spans="2:11" hidden="1" x14ac:dyDescent="0.4">
      <c r="B1997">
        <v>1899</v>
      </c>
      <c r="C1997">
        <v>0</v>
      </c>
      <c r="D1997">
        <v>0.21631</v>
      </c>
      <c r="E1997">
        <v>0.18783</v>
      </c>
      <c r="F1997">
        <v>0.3</v>
      </c>
      <c r="G1997">
        <v>100000</v>
      </c>
      <c r="H1997">
        <v>18783</v>
      </c>
      <c r="I1997">
        <v>86836</v>
      </c>
      <c r="J1997">
        <v>4347339</v>
      </c>
      <c r="K1997">
        <v>43.47</v>
      </c>
    </row>
    <row r="1998" spans="2:11" hidden="1" x14ac:dyDescent="0.4">
      <c r="B1998">
        <v>1899</v>
      </c>
      <c r="C1998" s="4">
        <v>44287</v>
      </c>
      <c r="D1998">
        <v>2.034E-2</v>
      </c>
      <c r="E1998">
        <v>7.7289999999999998E-2</v>
      </c>
      <c r="F1998">
        <v>1.42</v>
      </c>
      <c r="G1998">
        <v>81217</v>
      </c>
      <c r="H1998">
        <v>6277</v>
      </c>
      <c r="I1998">
        <v>308670</v>
      </c>
      <c r="J1998">
        <v>4260503</v>
      </c>
      <c r="K1998">
        <v>52.46</v>
      </c>
    </row>
    <row r="1999" spans="2:11" hidden="1" x14ac:dyDescent="0.4">
      <c r="B1999">
        <v>1899</v>
      </c>
      <c r="C1999" s="4">
        <v>44444</v>
      </c>
      <c r="D1999">
        <v>4.9300000000000004E-3</v>
      </c>
      <c r="E1999">
        <v>2.4299999999999999E-2</v>
      </c>
      <c r="F1999">
        <v>2.1800000000000002</v>
      </c>
      <c r="G1999">
        <v>74939</v>
      </c>
      <c r="H1999">
        <v>1821</v>
      </c>
      <c r="I1999">
        <v>369556</v>
      </c>
      <c r="J1999">
        <v>3951833</v>
      </c>
      <c r="K1999">
        <v>52.73</v>
      </c>
    </row>
    <row r="2000" spans="2:11" hidden="1" x14ac:dyDescent="0.4">
      <c r="B2000">
        <v>1899</v>
      </c>
      <c r="C2000" s="5">
        <v>41913</v>
      </c>
      <c r="D2000">
        <v>3.16E-3</v>
      </c>
      <c r="E2000">
        <v>1.5689999999999999E-2</v>
      </c>
      <c r="F2000">
        <v>2.4900000000000002</v>
      </c>
      <c r="G2000">
        <v>73118</v>
      </c>
      <c r="H2000">
        <v>1147</v>
      </c>
      <c r="I2000">
        <v>362716</v>
      </c>
      <c r="J2000">
        <v>3582278</v>
      </c>
      <c r="K2000">
        <v>48.99</v>
      </c>
    </row>
    <row r="2001" spans="2:11" hidden="1" x14ac:dyDescent="0.4">
      <c r="B2001">
        <v>1899</v>
      </c>
      <c r="C2001" t="s">
        <v>41</v>
      </c>
      <c r="D2001">
        <v>5.2900000000000004E-3</v>
      </c>
      <c r="E2001">
        <v>2.614E-2</v>
      </c>
      <c r="F2001">
        <v>2.77</v>
      </c>
      <c r="G2001">
        <v>71971</v>
      </c>
      <c r="H2001">
        <v>1881</v>
      </c>
      <c r="I2001">
        <v>355659</v>
      </c>
      <c r="J2001">
        <v>3219561</v>
      </c>
      <c r="K2001">
        <v>44.73</v>
      </c>
    </row>
    <row r="2002" spans="2:11" hidden="1" x14ac:dyDescent="0.4">
      <c r="B2002">
        <v>1899</v>
      </c>
      <c r="C2002" t="s">
        <v>42</v>
      </c>
      <c r="D2002">
        <v>8.2699999999999996E-3</v>
      </c>
      <c r="E2002">
        <v>4.052E-2</v>
      </c>
      <c r="F2002">
        <v>2.4900000000000002</v>
      </c>
      <c r="G2002">
        <v>70090</v>
      </c>
      <c r="H2002">
        <v>2840</v>
      </c>
      <c r="I2002">
        <v>343316</v>
      </c>
      <c r="J2002">
        <v>2863902</v>
      </c>
      <c r="K2002">
        <v>40.86</v>
      </c>
    </row>
    <row r="2003" spans="2:11" hidden="1" x14ac:dyDescent="0.4">
      <c r="B2003">
        <v>1899</v>
      </c>
      <c r="C2003" t="s">
        <v>43</v>
      </c>
      <c r="D2003">
        <v>7.6899999999999998E-3</v>
      </c>
      <c r="E2003">
        <v>3.7740000000000003E-2</v>
      </c>
      <c r="F2003">
        <v>2.5</v>
      </c>
      <c r="G2003">
        <v>67250</v>
      </c>
      <c r="H2003">
        <v>2538</v>
      </c>
      <c r="I2003">
        <v>329917</v>
      </c>
      <c r="J2003">
        <v>2520586</v>
      </c>
      <c r="K2003">
        <v>37.479999999999997</v>
      </c>
    </row>
    <row r="2004" spans="2:11" hidden="1" x14ac:dyDescent="0.4">
      <c r="B2004">
        <v>1899</v>
      </c>
      <c r="C2004" t="s">
        <v>44</v>
      </c>
      <c r="D2004">
        <v>8.77E-3</v>
      </c>
      <c r="E2004">
        <v>4.2939999999999999E-2</v>
      </c>
      <c r="F2004">
        <v>2.52</v>
      </c>
      <c r="G2004">
        <v>64712</v>
      </c>
      <c r="H2004">
        <v>2778</v>
      </c>
      <c r="I2004">
        <v>316681</v>
      </c>
      <c r="J2004">
        <v>2190669</v>
      </c>
      <c r="K2004">
        <v>33.85</v>
      </c>
    </row>
    <row r="2005" spans="2:11" hidden="1" x14ac:dyDescent="0.4">
      <c r="B2005">
        <v>1899</v>
      </c>
      <c r="C2005" t="s">
        <v>45</v>
      </c>
      <c r="D2005">
        <v>1.009E-2</v>
      </c>
      <c r="E2005">
        <v>4.9189999999999998E-2</v>
      </c>
      <c r="F2005">
        <v>2.5</v>
      </c>
      <c r="G2005">
        <v>61933</v>
      </c>
      <c r="H2005">
        <v>3047</v>
      </c>
      <c r="I2005">
        <v>302064</v>
      </c>
      <c r="J2005">
        <v>1873987</v>
      </c>
      <c r="K2005">
        <v>30.26</v>
      </c>
    </row>
    <row r="2006" spans="2:11" hidden="1" x14ac:dyDescent="0.4">
      <c r="B2006">
        <v>1899</v>
      </c>
      <c r="C2006" t="s">
        <v>46</v>
      </c>
      <c r="D2006">
        <v>1.2189999999999999E-2</v>
      </c>
      <c r="E2006">
        <v>5.9139999999999998E-2</v>
      </c>
      <c r="F2006">
        <v>2.5099999999999998</v>
      </c>
      <c r="G2006">
        <v>58887</v>
      </c>
      <c r="H2006">
        <v>3482</v>
      </c>
      <c r="I2006">
        <v>285752</v>
      </c>
      <c r="J2006">
        <v>1571923</v>
      </c>
      <c r="K2006">
        <v>26.69</v>
      </c>
    </row>
    <row r="2007" spans="2:11" hidden="1" x14ac:dyDescent="0.4">
      <c r="B2007">
        <v>1899</v>
      </c>
      <c r="C2007" t="s">
        <v>47</v>
      </c>
      <c r="D2007">
        <v>1.469E-2</v>
      </c>
      <c r="E2007">
        <v>7.0860000000000006E-2</v>
      </c>
      <c r="F2007">
        <v>2.5299999999999998</v>
      </c>
      <c r="G2007">
        <v>55404</v>
      </c>
      <c r="H2007">
        <v>3926</v>
      </c>
      <c r="I2007">
        <v>267336</v>
      </c>
      <c r="J2007">
        <v>1286171</v>
      </c>
      <c r="K2007">
        <v>23.21</v>
      </c>
    </row>
    <row r="2008" spans="2:11" hidden="1" x14ac:dyDescent="0.4">
      <c r="B2008">
        <v>1899</v>
      </c>
      <c r="C2008" t="s">
        <v>48</v>
      </c>
      <c r="D2008">
        <v>1.8939999999999999E-2</v>
      </c>
      <c r="E2008">
        <v>9.0490000000000001E-2</v>
      </c>
      <c r="F2008">
        <v>2.56</v>
      </c>
      <c r="G2008">
        <v>51478</v>
      </c>
      <c r="H2008">
        <v>4658</v>
      </c>
      <c r="I2008">
        <v>246005</v>
      </c>
      <c r="J2008">
        <v>1018835</v>
      </c>
      <c r="K2008">
        <v>19.79</v>
      </c>
    </row>
    <row r="2009" spans="2:11" hidden="1" x14ac:dyDescent="0.4">
      <c r="B2009">
        <v>1899</v>
      </c>
      <c r="C2009" t="s">
        <v>49</v>
      </c>
      <c r="D2009">
        <v>2.5190000000000001E-2</v>
      </c>
      <c r="E2009">
        <v>0.11866</v>
      </c>
      <c r="F2009">
        <v>2.57</v>
      </c>
      <c r="G2009">
        <v>46820</v>
      </c>
      <c r="H2009">
        <v>5556</v>
      </c>
      <c r="I2009">
        <v>220587</v>
      </c>
      <c r="J2009">
        <v>772830</v>
      </c>
      <c r="K2009">
        <v>16.510000000000002</v>
      </c>
    </row>
    <row r="2010" spans="2:11" hidden="1" x14ac:dyDescent="0.4">
      <c r="B2010">
        <v>1899</v>
      </c>
      <c r="C2010" t="s">
        <v>50</v>
      </c>
      <c r="D2010">
        <v>3.5729999999999998E-2</v>
      </c>
      <c r="E2010">
        <v>0.16425999999999999</v>
      </c>
      <c r="F2010">
        <v>2.5499999999999998</v>
      </c>
      <c r="G2010">
        <v>41264</v>
      </c>
      <c r="H2010">
        <v>6778</v>
      </c>
      <c r="I2010">
        <v>189695</v>
      </c>
      <c r="J2010">
        <v>552243</v>
      </c>
      <c r="K2010">
        <v>13.38</v>
      </c>
    </row>
    <row r="2011" spans="2:11" hidden="1" x14ac:dyDescent="0.4">
      <c r="B2011">
        <v>1899</v>
      </c>
      <c r="C2011" t="s">
        <v>51</v>
      </c>
      <c r="D2011">
        <v>5.3319999999999999E-2</v>
      </c>
      <c r="E2011">
        <v>0.23566999999999999</v>
      </c>
      <c r="F2011">
        <v>2.54</v>
      </c>
      <c r="G2011">
        <v>34486</v>
      </c>
      <c r="H2011">
        <v>8127</v>
      </c>
      <c r="I2011">
        <v>152429</v>
      </c>
      <c r="J2011">
        <v>362548</v>
      </c>
      <c r="K2011">
        <v>10.51</v>
      </c>
    </row>
    <row r="2012" spans="2:11" hidden="1" x14ac:dyDescent="0.4">
      <c r="B2012">
        <v>1899</v>
      </c>
      <c r="C2012" t="s">
        <v>52</v>
      </c>
      <c r="D2012">
        <v>8.4360000000000004E-2</v>
      </c>
      <c r="E2012">
        <v>0.34882000000000002</v>
      </c>
      <c r="F2012">
        <v>2.52</v>
      </c>
      <c r="G2012">
        <v>26359</v>
      </c>
      <c r="H2012">
        <v>9195</v>
      </c>
      <c r="I2012">
        <v>108989</v>
      </c>
      <c r="J2012">
        <v>210119</v>
      </c>
      <c r="K2012">
        <v>7.97</v>
      </c>
    </row>
    <row r="2013" spans="2:11" hidden="1" x14ac:dyDescent="0.4">
      <c r="B2013">
        <v>1899</v>
      </c>
      <c r="C2013" t="s">
        <v>53</v>
      </c>
      <c r="D2013">
        <v>0.13195000000000001</v>
      </c>
      <c r="E2013">
        <v>0.49071999999999999</v>
      </c>
      <c r="F2013">
        <v>2.39</v>
      </c>
      <c r="G2013">
        <v>17164</v>
      </c>
      <c r="H2013">
        <v>8423</v>
      </c>
      <c r="I2013">
        <v>63834</v>
      </c>
      <c r="J2013">
        <v>101130</v>
      </c>
      <c r="K2013">
        <v>5.89</v>
      </c>
    </row>
    <row r="2014" spans="2:11" hidden="1" x14ac:dyDescent="0.4">
      <c r="B2014">
        <v>1899</v>
      </c>
      <c r="C2014" t="s">
        <v>54</v>
      </c>
      <c r="D2014">
        <v>0.20579</v>
      </c>
      <c r="E2014">
        <v>0.65820000000000001</v>
      </c>
      <c r="F2014">
        <v>2.2599999999999998</v>
      </c>
      <c r="G2014">
        <v>8741</v>
      </c>
      <c r="H2014">
        <v>5754</v>
      </c>
      <c r="I2014">
        <v>27959</v>
      </c>
      <c r="J2014">
        <v>37296</v>
      </c>
      <c r="K2014">
        <v>4.2699999999999996</v>
      </c>
    </row>
    <row r="2015" spans="2:11" hidden="1" x14ac:dyDescent="0.4">
      <c r="B2015">
        <v>1899</v>
      </c>
      <c r="C2015" t="s">
        <v>55</v>
      </c>
      <c r="D2015">
        <v>0.30098000000000003</v>
      </c>
      <c r="E2015">
        <v>0.79613999999999996</v>
      </c>
      <c r="F2015">
        <v>2.04</v>
      </c>
      <c r="G2015">
        <v>2988</v>
      </c>
      <c r="H2015">
        <v>2379</v>
      </c>
      <c r="I2015">
        <v>7903</v>
      </c>
      <c r="J2015">
        <v>9337</v>
      </c>
      <c r="K2015">
        <v>3.13</v>
      </c>
    </row>
    <row r="2016" spans="2:11" hidden="1" x14ac:dyDescent="0.4">
      <c r="B2016">
        <v>1899</v>
      </c>
      <c r="C2016" t="s">
        <v>56</v>
      </c>
      <c r="D2016">
        <v>0.41298000000000001</v>
      </c>
      <c r="E2016">
        <v>0.88844000000000001</v>
      </c>
      <c r="F2016">
        <v>1.79</v>
      </c>
      <c r="G2016">
        <v>609</v>
      </c>
      <c r="H2016">
        <v>541</v>
      </c>
      <c r="I2016">
        <v>1310</v>
      </c>
      <c r="J2016">
        <v>1434</v>
      </c>
      <c r="K2016">
        <v>2.35</v>
      </c>
    </row>
    <row r="2017" spans="2:11" hidden="1" x14ac:dyDescent="0.4">
      <c r="B2017">
        <v>1899</v>
      </c>
      <c r="C2017" t="s">
        <v>57</v>
      </c>
      <c r="D2017">
        <v>0.54513999999999996</v>
      </c>
      <c r="E2017">
        <v>0.94716999999999996</v>
      </c>
      <c r="F2017">
        <v>1.56</v>
      </c>
      <c r="G2017">
        <v>68</v>
      </c>
      <c r="H2017">
        <v>64</v>
      </c>
      <c r="I2017">
        <v>118</v>
      </c>
      <c r="J2017">
        <v>123</v>
      </c>
      <c r="K2017">
        <v>1.82</v>
      </c>
    </row>
    <row r="2018" spans="2:11" hidden="1" x14ac:dyDescent="0.4">
      <c r="B2018">
        <v>1899</v>
      </c>
      <c r="C2018" t="s">
        <v>58</v>
      </c>
      <c r="D2018">
        <v>0.66737999999999997</v>
      </c>
      <c r="E2018">
        <v>0.97330000000000005</v>
      </c>
      <c r="F2018">
        <v>1.36</v>
      </c>
      <c r="G2018">
        <v>4</v>
      </c>
      <c r="H2018">
        <v>3</v>
      </c>
      <c r="I2018">
        <v>5</v>
      </c>
      <c r="J2018">
        <v>5</v>
      </c>
      <c r="K2018">
        <v>1.49</v>
      </c>
    </row>
    <row r="2019" spans="2:11" hidden="1" x14ac:dyDescent="0.4">
      <c r="B2019">
        <v>1899</v>
      </c>
      <c r="C2019" t="s">
        <v>59</v>
      </c>
      <c r="D2019">
        <v>0.77156000000000002</v>
      </c>
      <c r="E2019">
        <v>0.98507999999999996</v>
      </c>
      <c r="F2019">
        <v>1.22</v>
      </c>
      <c r="G2019">
        <v>0</v>
      </c>
      <c r="H2019">
        <v>0</v>
      </c>
      <c r="I2019">
        <v>0</v>
      </c>
      <c r="J2019">
        <v>0</v>
      </c>
      <c r="K2019">
        <v>1.29</v>
      </c>
    </row>
    <row r="2020" spans="2:11" hidden="1" x14ac:dyDescent="0.4">
      <c r="B2020">
        <v>1899</v>
      </c>
      <c r="C2020" t="s">
        <v>60</v>
      </c>
      <c r="D2020">
        <v>0.84292999999999996</v>
      </c>
      <c r="E2020">
        <v>1</v>
      </c>
      <c r="F2020">
        <v>1.19</v>
      </c>
      <c r="G2020">
        <v>0</v>
      </c>
      <c r="H2020">
        <v>0</v>
      </c>
      <c r="I2020">
        <v>0</v>
      </c>
      <c r="J2020">
        <v>0</v>
      </c>
      <c r="K2020">
        <v>1.19</v>
      </c>
    </row>
    <row r="2021" spans="2:11" hidden="1" x14ac:dyDescent="0.4">
      <c r="B2021">
        <v>1900</v>
      </c>
      <c r="C2021">
        <v>0</v>
      </c>
      <c r="D2021">
        <v>0.20474000000000001</v>
      </c>
      <c r="E2021">
        <v>0.17904999999999999</v>
      </c>
      <c r="F2021">
        <v>0.3</v>
      </c>
      <c r="G2021">
        <v>100000</v>
      </c>
      <c r="H2021">
        <v>17905</v>
      </c>
      <c r="I2021">
        <v>87452</v>
      </c>
      <c r="J2021">
        <v>4334202</v>
      </c>
      <c r="K2021">
        <v>43.34</v>
      </c>
    </row>
    <row r="2022" spans="2:11" hidden="1" x14ac:dyDescent="0.4">
      <c r="B2022">
        <v>1900</v>
      </c>
      <c r="C2022" s="4">
        <v>44287</v>
      </c>
      <c r="D2022">
        <v>1.9130000000000001E-2</v>
      </c>
      <c r="E2022">
        <v>7.2919999999999999E-2</v>
      </c>
      <c r="F2022">
        <v>1.41</v>
      </c>
      <c r="G2022">
        <v>82095</v>
      </c>
      <c r="H2022">
        <v>5986</v>
      </c>
      <c r="I2022">
        <v>312880</v>
      </c>
      <c r="J2022">
        <v>4246751</v>
      </c>
      <c r="K2022">
        <v>51.73</v>
      </c>
    </row>
    <row r="2023" spans="2:11" hidden="1" x14ac:dyDescent="0.4">
      <c r="B2023">
        <v>1900</v>
      </c>
      <c r="C2023" s="4">
        <v>44444</v>
      </c>
      <c r="D2023">
        <v>4.8599999999999997E-3</v>
      </c>
      <c r="E2023">
        <v>2.3959999999999999E-2</v>
      </c>
      <c r="F2023">
        <v>2.19</v>
      </c>
      <c r="G2023">
        <v>76109</v>
      </c>
      <c r="H2023">
        <v>1824</v>
      </c>
      <c r="I2023">
        <v>375427</v>
      </c>
      <c r="J2023">
        <v>3933871</v>
      </c>
      <c r="K2023">
        <v>51.69</v>
      </c>
    </row>
    <row r="2024" spans="2:11" hidden="1" x14ac:dyDescent="0.4">
      <c r="B2024">
        <v>1900</v>
      </c>
      <c r="C2024" s="5">
        <v>41913</v>
      </c>
      <c r="D2024">
        <v>3.13E-3</v>
      </c>
      <c r="E2024">
        <v>1.555E-2</v>
      </c>
      <c r="F2024">
        <v>2.5</v>
      </c>
      <c r="G2024">
        <v>74285</v>
      </c>
      <c r="H2024">
        <v>1155</v>
      </c>
      <c r="I2024">
        <v>368538</v>
      </c>
      <c r="J2024">
        <v>3558444</v>
      </c>
      <c r="K2024">
        <v>47.9</v>
      </c>
    </row>
    <row r="2025" spans="2:11" hidden="1" x14ac:dyDescent="0.4">
      <c r="B2025">
        <v>1900</v>
      </c>
      <c r="C2025" t="s">
        <v>41</v>
      </c>
      <c r="D2025">
        <v>5.4799999999999996E-3</v>
      </c>
      <c r="E2025">
        <v>2.708E-2</v>
      </c>
      <c r="F2025">
        <v>2.78</v>
      </c>
      <c r="G2025">
        <v>73131</v>
      </c>
      <c r="H2025">
        <v>1980</v>
      </c>
      <c r="I2025">
        <v>361250</v>
      </c>
      <c r="J2025">
        <v>3189906</v>
      </c>
      <c r="K2025">
        <v>43.62</v>
      </c>
    </row>
    <row r="2026" spans="2:11" hidden="1" x14ac:dyDescent="0.4">
      <c r="B2026">
        <v>1900</v>
      </c>
      <c r="C2026" t="s">
        <v>42</v>
      </c>
      <c r="D2026">
        <v>8.4700000000000001E-3</v>
      </c>
      <c r="E2026">
        <v>4.1450000000000001E-2</v>
      </c>
      <c r="F2026">
        <v>2.5</v>
      </c>
      <c r="G2026">
        <v>71150</v>
      </c>
      <c r="H2026">
        <v>2949</v>
      </c>
      <c r="I2026">
        <v>348375</v>
      </c>
      <c r="J2026">
        <v>2828656</v>
      </c>
      <c r="K2026">
        <v>39.76</v>
      </c>
    </row>
    <row r="2027" spans="2:11" hidden="1" x14ac:dyDescent="0.4">
      <c r="B2027">
        <v>1900</v>
      </c>
      <c r="C2027" t="s">
        <v>43</v>
      </c>
      <c r="D2027">
        <v>8.0000000000000002E-3</v>
      </c>
      <c r="E2027">
        <v>3.9219999999999998E-2</v>
      </c>
      <c r="F2027">
        <v>2.5099999999999998</v>
      </c>
      <c r="G2027">
        <v>68201</v>
      </c>
      <c r="H2027">
        <v>2675</v>
      </c>
      <c r="I2027">
        <v>334349</v>
      </c>
      <c r="J2027">
        <v>2480280</v>
      </c>
      <c r="K2027">
        <v>36.369999999999997</v>
      </c>
    </row>
    <row r="2028" spans="2:11" hidden="1" x14ac:dyDescent="0.4">
      <c r="B2028">
        <v>1900</v>
      </c>
      <c r="C2028" t="s">
        <v>44</v>
      </c>
      <c r="D2028">
        <v>9.2899999999999996E-3</v>
      </c>
      <c r="E2028">
        <v>4.5400000000000003E-2</v>
      </c>
      <c r="F2028">
        <v>2.54</v>
      </c>
      <c r="G2028">
        <v>65526</v>
      </c>
      <c r="H2028">
        <v>2975</v>
      </c>
      <c r="I2028">
        <v>320318</v>
      </c>
      <c r="J2028">
        <v>2145932</v>
      </c>
      <c r="K2028">
        <v>32.75</v>
      </c>
    </row>
    <row r="2029" spans="2:11" hidden="1" x14ac:dyDescent="0.4">
      <c r="B2029">
        <v>1900</v>
      </c>
      <c r="C2029" t="s">
        <v>45</v>
      </c>
      <c r="D2029">
        <v>1.112E-2</v>
      </c>
      <c r="E2029">
        <v>5.4089999999999999E-2</v>
      </c>
      <c r="F2029">
        <v>2.5299999999999998</v>
      </c>
      <c r="G2029">
        <v>62551</v>
      </c>
      <c r="H2029">
        <v>3384</v>
      </c>
      <c r="I2029">
        <v>304387</v>
      </c>
      <c r="J2029">
        <v>1825614</v>
      </c>
      <c r="K2029">
        <v>29.19</v>
      </c>
    </row>
    <row r="2030" spans="2:11" hidden="1" x14ac:dyDescent="0.4">
      <c r="B2030">
        <v>1900</v>
      </c>
      <c r="C2030" t="s">
        <v>46</v>
      </c>
      <c r="D2030">
        <v>1.324E-2</v>
      </c>
      <c r="E2030">
        <v>6.4079999999999998E-2</v>
      </c>
      <c r="F2030">
        <v>2.52</v>
      </c>
      <c r="G2030">
        <v>59168</v>
      </c>
      <c r="H2030">
        <v>3791</v>
      </c>
      <c r="I2030">
        <v>286418</v>
      </c>
      <c r="J2030">
        <v>1521227</v>
      </c>
      <c r="K2030">
        <v>25.71</v>
      </c>
    </row>
    <row r="2031" spans="2:11" hidden="1" x14ac:dyDescent="0.4">
      <c r="B2031">
        <v>1900</v>
      </c>
      <c r="C2031" t="s">
        <v>47</v>
      </c>
      <c r="D2031">
        <v>1.6389999999999998E-2</v>
      </c>
      <c r="E2031">
        <v>7.8750000000000001E-2</v>
      </c>
      <c r="F2031">
        <v>2.5299999999999998</v>
      </c>
      <c r="G2031">
        <v>55376</v>
      </c>
      <c r="H2031">
        <v>4361</v>
      </c>
      <c r="I2031">
        <v>266096</v>
      </c>
      <c r="J2031">
        <v>1234808</v>
      </c>
      <c r="K2031">
        <v>22.3</v>
      </c>
    </row>
    <row r="2032" spans="2:11" hidden="1" x14ac:dyDescent="0.4">
      <c r="B2032">
        <v>1900</v>
      </c>
      <c r="C2032" t="s">
        <v>48</v>
      </c>
      <c r="D2032">
        <v>2.0469999999999999E-2</v>
      </c>
      <c r="E2032">
        <v>9.7460000000000005E-2</v>
      </c>
      <c r="F2032">
        <v>2.54</v>
      </c>
      <c r="G2032">
        <v>51015</v>
      </c>
      <c r="H2032">
        <v>4972</v>
      </c>
      <c r="I2032">
        <v>242852</v>
      </c>
      <c r="J2032">
        <v>968712</v>
      </c>
      <c r="K2032">
        <v>18.989999999999998</v>
      </c>
    </row>
    <row r="2033" spans="2:11" hidden="1" x14ac:dyDescent="0.4">
      <c r="B2033">
        <v>1900</v>
      </c>
      <c r="C2033" t="s">
        <v>49</v>
      </c>
      <c r="D2033">
        <v>2.777E-2</v>
      </c>
      <c r="E2033">
        <v>0.13006000000000001</v>
      </c>
      <c r="F2033">
        <v>2.56</v>
      </c>
      <c r="G2033">
        <v>46043</v>
      </c>
      <c r="H2033">
        <v>5988</v>
      </c>
      <c r="I2033">
        <v>215619</v>
      </c>
      <c r="J2033">
        <v>725861</v>
      </c>
      <c r="K2033">
        <v>15.76</v>
      </c>
    </row>
    <row r="2034" spans="2:11" hidden="1" x14ac:dyDescent="0.4">
      <c r="B2034">
        <v>1900</v>
      </c>
      <c r="C2034" t="s">
        <v>50</v>
      </c>
      <c r="D2034">
        <v>3.9469999999999998E-2</v>
      </c>
      <c r="E2034">
        <v>0.17988000000000001</v>
      </c>
      <c r="F2034">
        <v>2.54</v>
      </c>
      <c r="G2034">
        <v>40055</v>
      </c>
      <c r="H2034">
        <v>7205</v>
      </c>
      <c r="I2034">
        <v>182557</v>
      </c>
      <c r="J2034">
        <v>510242</v>
      </c>
      <c r="K2034">
        <v>12.74</v>
      </c>
    </row>
    <row r="2035" spans="2:11" hidden="1" x14ac:dyDescent="0.4">
      <c r="B2035">
        <v>1900</v>
      </c>
      <c r="C2035" t="s">
        <v>51</v>
      </c>
      <c r="D2035">
        <v>5.8470000000000001E-2</v>
      </c>
      <c r="E2035">
        <v>0.25546999999999997</v>
      </c>
      <c r="F2035">
        <v>2.5299999999999998</v>
      </c>
      <c r="G2035">
        <v>32850</v>
      </c>
      <c r="H2035">
        <v>8392</v>
      </c>
      <c r="I2035">
        <v>143541</v>
      </c>
      <c r="J2035">
        <v>327685</v>
      </c>
      <c r="K2035">
        <v>9.98</v>
      </c>
    </row>
    <row r="2036" spans="2:11" hidden="1" x14ac:dyDescent="0.4">
      <c r="B2036">
        <v>1900</v>
      </c>
      <c r="C2036" t="s">
        <v>52</v>
      </c>
      <c r="D2036">
        <v>9.1789999999999997E-2</v>
      </c>
      <c r="E2036">
        <v>0.37286999999999998</v>
      </c>
      <c r="F2036">
        <v>2.4900000000000002</v>
      </c>
      <c r="G2036">
        <v>24457</v>
      </c>
      <c r="H2036">
        <v>9119</v>
      </c>
      <c r="I2036">
        <v>99356</v>
      </c>
      <c r="J2036">
        <v>184145</v>
      </c>
      <c r="K2036">
        <v>7.53</v>
      </c>
    </row>
    <row r="2037" spans="2:11" hidden="1" x14ac:dyDescent="0.4">
      <c r="B2037">
        <v>1900</v>
      </c>
      <c r="C2037" t="s">
        <v>53</v>
      </c>
      <c r="D2037">
        <v>0.14373</v>
      </c>
      <c r="E2037">
        <v>0.52142999999999995</v>
      </c>
      <c r="F2037">
        <v>2.37</v>
      </c>
      <c r="G2037">
        <v>15338</v>
      </c>
      <c r="H2037">
        <v>7998</v>
      </c>
      <c r="I2037">
        <v>55645</v>
      </c>
      <c r="J2037">
        <v>84789</v>
      </c>
      <c r="K2037">
        <v>5.53</v>
      </c>
    </row>
    <row r="2038" spans="2:11" hidden="1" x14ac:dyDescent="0.4">
      <c r="B2038">
        <v>1900</v>
      </c>
      <c r="C2038" t="s">
        <v>54</v>
      </c>
      <c r="D2038">
        <v>0.22608</v>
      </c>
      <c r="E2038">
        <v>0.69403999999999999</v>
      </c>
      <c r="F2038">
        <v>2.2200000000000002</v>
      </c>
      <c r="G2038">
        <v>7340</v>
      </c>
      <c r="H2038">
        <v>5094</v>
      </c>
      <c r="I2038">
        <v>22534</v>
      </c>
      <c r="J2038">
        <v>29144</v>
      </c>
      <c r="K2038">
        <v>3.97</v>
      </c>
    </row>
    <row r="2039" spans="2:11" hidden="1" x14ac:dyDescent="0.4">
      <c r="B2039">
        <v>1900</v>
      </c>
      <c r="C2039" t="s">
        <v>55</v>
      </c>
      <c r="D2039">
        <v>0.32266</v>
      </c>
      <c r="E2039">
        <v>0.82130000000000003</v>
      </c>
      <c r="F2039">
        <v>2.0099999999999998</v>
      </c>
      <c r="G2039">
        <v>2246</v>
      </c>
      <c r="H2039">
        <v>1845</v>
      </c>
      <c r="I2039">
        <v>5717</v>
      </c>
      <c r="J2039">
        <v>6610</v>
      </c>
      <c r="K2039">
        <v>2.94</v>
      </c>
    </row>
    <row r="2040" spans="2:11" hidden="1" x14ac:dyDescent="0.4">
      <c r="B2040">
        <v>1900</v>
      </c>
      <c r="C2040" t="s">
        <v>56</v>
      </c>
      <c r="D2040">
        <v>0.43896000000000002</v>
      </c>
      <c r="E2040">
        <v>0.90376000000000001</v>
      </c>
      <c r="F2040">
        <v>1.75</v>
      </c>
      <c r="G2040">
        <v>401</v>
      </c>
      <c r="H2040">
        <v>363</v>
      </c>
      <c r="I2040">
        <v>826</v>
      </c>
      <c r="J2040">
        <v>894</v>
      </c>
      <c r="K2040">
        <v>2.23</v>
      </c>
    </row>
    <row r="2041" spans="2:11" hidden="1" x14ac:dyDescent="0.4">
      <c r="B2041">
        <v>1900</v>
      </c>
      <c r="C2041" t="s">
        <v>57</v>
      </c>
      <c r="D2041">
        <v>0.56925000000000003</v>
      </c>
      <c r="E2041">
        <v>0.95372999999999997</v>
      </c>
      <c r="F2041">
        <v>1.51</v>
      </c>
      <c r="G2041">
        <v>39</v>
      </c>
      <c r="H2041">
        <v>37</v>
      </c>
      <c r="I2041">
        <v>65</v>
      </c>
      <c r="J2041">
        <v>67</v>
      </c>
      <c r="K2041">
        <v>1.74</v>
      </c>
    </row>
    <row r="2042" spans="2:11" hidden="1" x14ac:dyDescent="0.4">
      <c r="B2042">
        <v>1900</v>
      </c>
      <c r="C2042" t="s">
        <v>58</v>
      </c>
      <c r="D2042">
        <v>0.68754000000000004</v>
      </c>
      <c r="E2042">
        <v>0.97609000000000001</v>
      </c>
      <c r="F2042">
        <v>1.33</v>
      </c>
      <c r="G2042">
        <v>2</v>
      </c>
      <c r="H2042">
        <v>2</v>
      </c>
      <c r="I2042">
        <v>3</v>
      </c>
      <c r="J2042">
        <v>3</v>
      </c>
      <c r="K2042">
        <v>1.45</v>
      </c>
    </row>
    <row r="2043" spans="2:11" hidden="1" x14ac:dyDescent="0.4">
      <c r="B2043">
        <v>1900</v>
      </c>
      <c r="C2043" t="s">
        <v>59</v>
      </c>
      <c r="D2043">
        <v>0.78644999999999998</v>
      </c>
      <c r="E2043">
        <v>0.98624999999999996</v>
      </c>
      <c r="F2043">
        <v>1.2</v>
      </c>
      <c r="G2043">
        <v>0</v>
      </c>
      <c r="H2043">
        <v>0</v>
      </c>
      <c r="I2043">
        <v>0</v>
      </c>
      <c r="J2043">
        <v>0</v>
      </c>
      <c r="K2043">
        <v>1.27</v>
      </c>
    </row>
    <row r="2044" spans="2:11" hidden="1" x14ac:dyDescent="0.4">
      <c r="B2044">
        <v>1900</v>
      </c>
      <c r="C2044" t="s">
        <v>60</v>
      </c>
      <c r="D2044">
        <v>0.85351999999999995</v>
      </c>
      <c r="E2044">
        <v>1</v>
      </c>
      <c r="F2044">
        <v>1.17</v>
      </c>
      <c r="G2044">
        <v>0</v>
      </c>
      <c r="H2044">
        <v>0</v>
      </c>
      <c r="I2044">
        <v>0</v>
      </c>
      <c r="J2044">
        <v>0</v>
      </c>
      <c r="K2044">
        <v>1.17</v>
      </c>
    </row>
    <row r="2045" spans="2:11" hidden="1" x14ac:dyDescent="0.4">
      <c r="B2045">
        <v>1901</v>
      </c>
      <c r="C2045">
        <v>0</v>
      </c>
      <c r="D2045">
        <v>0.18547</v>
      </c>
      <c r="E2045">
        <v>0.16413</v>
      </c>
      <c r="F2045">
        <v>0.3</v>
      </c>
      <c r="G2045">
        <v>100000</v>
      </c>
      <c r="H2045">
        <v>16413</v>
      </c>
      <c r="I2045">
        <v>88497</v>
      </c>
      <c r="J2045">
        <v>4523260</v>
      </c>
      <c r="K2045">
        <v>45.23</v>
      </c>
    </row>
    <row r="2046" spans="2:11" hidden="1" x14ac:dyDescent="0.4">
      <c r="B2046">
        <v>1901</v>
      </c>
      <c r="C2046" s="4">
        <v>44287</v>
      </c>
      <c r="D2046">
        <v>1.7760000000000001E-2</v>
      </c>
      <c r="E2046">
        <v>6.794E-2</v>
      </c>
      <c r="F2046">
        <v>1.44</v>
      </c>
      <c r="G2046">
        <v>83587</v>
      </c>
      <c r="H2046">
        <v>5679</v>
      </c>
      <c r="I2046">
        <v>319789</v>
      </c>
      <c r="J2046">
        <v>4434763</v>
      </c>
      <c r="K2046">
        <v>53.06</v>
      </c>
    </row>
    <row r="2047" spans="2:11" hidden="1" x14ac:dyDescent="0.4">
      <c r="B2047">
        <v>1901</v>
      </c>
      <c r="C2047" s="4">
        <v>44444</v>
      </c>
      <c r="D2047">
        <v>4.7299999999999998E-3</v>
      </c>
      <c r="E2047">
        <v>2.3359999999999999E-2</v>
      </c>
      <c r="F2047">
        <v>2.21</v>
      </c>
      <c r="G2047">
        <v>77908</v>
      </c>
      <c r="H2047">
        <v>1820</v>
      </c>
      <c r="I2047">
        <v>384459</v>
      </c>
      <c r="J2047">
        <v>4114974</v>
      </c>
      <c r="K2047">
        <v>52.82</v>
      </c>
    </row>
    <row r="2048" spans="2:11" hidden="1" x14ac:dyDescent="0.4">
      <c r="B2048">
        <v>1901</v>
      </c>
      <c r="C2048" s="5">
        <v>41913</v>
      </c>
      <c r="D2048">
        <v>3.0699999999999998E-3</v>
      </c>
      <c r="E2048">
        <v>1.525E-2</v>
      </c>
      <c r="F2048">
        <v>2.5</v>
      </c>
      <c r="G2048">
        <v>76088</v>
      </c>
      <c r="H2048">
        <v>1161</v>
      </c>
      <c r="I2048">
        <v>377538</v>
      </c>
      <c r="J2048">
        <v>3730515</v>
      </c>
      <c r="K2048">
        <v>49.03</v>
      </c>
    </row>
    <row r="2049" spans="2:11" hidden="1" x14ac:dyDescent="0.4">
      <c r="B2049">
        <v>1901</v>
      </c>
      <c r="C2049" t="s">
        <v>41</v>
      </c>
      <c r="D2049">
        <v>4.9300000000000004E-3</v>
      </c>
      <c r="E2049">
        <v>2.4369999999999999E-2</v>
      </c>
      <c r="F2049">
        <v>2.75</v>
      </c>
      <c r="G2049">
        <v>74927</v>
      </c>
      <c r="H2049">
        <v>1826</v>
      </c>
      <c r="I2049">
        <v>370528</v>
      </c>
      <c r="J2049">
        <v>3352976</v>
      </c>
      <c r="K2049">
        <v>44.75</v>
      </c>
    </row>
    <row r="2050" spans="2:11" hidden="1" x14ac:dyDescent="0.4">
      <c r="B2050">
        <v>1901</v>
      </c>
      <c r="C2050" t="s">
        <v>42</v>
      </c>
      <c r="D2050">
        <v>8.0599999999999995E-3</v>
      </c>
      <c r="E2050">
        <v>3.9510000000000003E-2</v>
      </c>
      <c r="F2050">
        <v>2.52</v>
      </c>
      <c r="G2050">
        <v>73101</v>
      </c>
      <c r="H2050">
        <v>2889</v>
      </c>
      <c r="I2050">
        <v>358330</v>
      </c>
      <c r="J2050">
        <v>2982448</v>
      </c>
      <c r="K2050">
        <v>40.799999999999997</v>
      </c>
    </row>
    <row r="2051" spans="2:11" hidden="1" x14ac:dyDescent="0.4">
      <c r="B2051">
        <v>1901</v>
      </c>
      <c r="C2051" t="s">
        <v>43</v>
      </c>
      <c r="D2051">
        <v>7.4599999999999996E-3</v>
      </c>
      <c r="E2051">
        <v>3.6600000000000001E-2</v>
      </c>
      <c r="F2051">
        <v>2.4900000000000002</v>
      </c>
      <c r="G2051">
        <v>70213</v>
      </c>
      <c r="H2051">
        <v>2570</v>
      </c>
      <c r="I2051">
        <v>344607</v>
      </c>
      <c r="J2051">
        <v>2624118</v>
      </c>
      <c r="K2051">
        <v>37.369999999999997</v>
      </c>
    </row>
    <row r="2052" spans="2:11" hidden="1" x14ac:dyDescent="0.4">
      <c r="B2052">
        <v>1901</v>
      </c>
      <c r="C2052" t="s">
        <v>44</v>
      </c>
      <c r="D2052">
        <v>8.5699999999999995E-3</v>
      </c>
      <c r="E2052">
        <v>4.197E-2</v>
      </c>
      <c r="F2052">
        <v>2.5299999999999998</v>
      </c>
      <c r="G2052">
        <v>67643</v>
      </c>
      <c r="H2052">
        <v>2839</v>
      </c>
      <c r="I2052">
        <v>331192</v>
      </c>
      <c r="J2052">
        <v>2279511</v>
      </c>
      <c r="K2052">
        <v>33.700000000000003</v>
      </c>
    </row>
    <row r="2053" spans="2:11" hidden="1" x14ac:dyDescent="0.4">
      <c r="B2053">
        <v>1901</v>
      </c>
      <c r="C2053" t="s">
        <v>45</v>
      </c>
      <c r="D2053">
        <v>1.042E-2</v>
      </c>
      <c r="E2053">
        <v>5.0799999999999998E-2</v>
      </c>
      <c r="F2053">
        <v>2.5499999999999998</v>
      </c>
      <c r="G2053">
        <v>64804</v>
      </c>
      <c r="H2053">
        <v>3292</v>
      </c>
      <c r="I2053">
        <v>315956</v>
      </c>
      <c r="J2053">
        <v>1948319</v>
      </c>
      <c r="K2053">
        <v>30.06</v>
      </c>
    </row>
    <row r="2054" spans="2:11" hidden="1" x14ac:dyDescent="0.4">
      <c r="B2054">
        <v>1901</v>
      </c>
      <c r="C2054" t="s">
        <v>46</v>
      </c>
      <c r="D2054">
        <v>1.217E-2</v>
      </c>
      <c r="E2054">
        <v>5.9069999999999998E-2</v>
      </c>
      <c r="F2054">
        <v>2.54</v>
      </c>
      <c r="G2054">
        <v>61512</v>
      </c>
      <c r="H2054">
        <v>3634</v>
      </c>
      <c r="I2054">
        <v>298628</v>
      </c>
      <c r="J2054">
        <v>1632363</v>
      </c>
      <c r="K2054">
        <v>26.54</v>
      </c>
    </row>
    <row r="2055" spans="2:11" hidden="1" x14ac:dyDescent="0.4">
      <c r="B2055">
        <v>1901</v>
      </c>
      <c r="C2055" t="s">
        <v>47</v>
      </c>
      <c r="D2055">
        <v>1.5129999999999999E-2</v>
      </c>
      <c r="E2055">
        <v>7.2919999999999999E-2</v>
      </c>
      <c r="F2055">
        <v>2.54</v>
      </c>
      <c r="G2055">
        <v>57878</v>
      </c>
      <c r="H2055">
        <v>4220</v>
      </c>
      <c r="I2055">
        <v>279026</v>
      </c>
      <c r="J2055">
        <v>1333735</v>
      </c>
      <c r="K2055">
        <v>23.04</v>
      </c>
    </row>
    <row r="2056" spans="2:11" hidden="1" x14ac:dyDescent="0.4">
      <c r="B2056">
        <v>1901</v>
      </c>
      <c r="C2056" t="s">
        <v>48</v>
      </c>
      <c r="D2056">
        <v>1.9619999999999999E-2</v>
      </c>
      <c r="E2056">
        <v>9.3600000000000003E-2</v>
      </c>
      <c r="F2056">
        <v>2.5499999999999998</v>
      </c>
      <c r="G2056">
        <v>53658</v>
      </c>
      <c r="H2056">
        <v>5023</v>
      </c>
      <c r="I2056">
        <v>255996</v>
      </c>
      <c r="J2056">
        <v>1054710</v>
      </c>
      <c r="K2056">
        <v>19.66</v>
      </c>
    </row>
    <row r="2057" spans="2:11" hidden="1" x14ac:dyDescent="0.4">
      <c r="B2057">
        <v>1901</v>
      </c>
      <c r="C2057" t="s">
        <v>49</v>
      </c>
      <c r="D2057">
        <v>2.5819999999999999E-2</v>
      </c>
      <c r="E2057">
        <v>0.12145</v>
      </c>
      <c r="F2057">
        <v>2.57</v>
      </c>
      <c r="G2057">
        <v>48635</v>
      </c>
      <c r="H2057">
        <v>5907</v>
      </c>
      <c r="I2057">
        <v>228804</v>
      </c>
      <c r="J2057">
        <v>798714</v>
      </c>
      <c r="K2057">
        <v>16.420000000000002</v>
      </c>
    </row>
    <row r="2058" spans="2:11" hidden="1" x14ac:dyDescent="0.4">
      <c r="B2058">
        <v>1901</v>
      </c>
      <c r="C2058" t="s">
        <v>50</v>
      </c>
      <c r="D2058">
        <v>3.6569999999999998E-2</v>
      </c>
      <c r="E2058">
        <v>0.16786000000000001</v>
      </c>
      <c r="F2058">
        <v>2.56</v>
      </c>
      <c r="G2058">
        <v>42729</v>
      </c>
      <c r="H2058">
        <v>7172</v>
      </c>
      <c r="I2058">
        <v>196155</v>
      </c>
      <c r="J2058">
        <v>569909</v>
      </c>
      <c r="K2058">
        <v>13.34</v>
      </c>
    </row>
    <row r="2059" spans="2:11" hidden="1" x14ac:dyDescent="0.4">
      <c r="B2059">
        <v>1901</v>
      </c>
      <c r="C2059" t="s">
        <v>51</v>
      </c>
      <c r="D2059">
        <v>5.3629999999999997E-2</v>
      </c>
      <c r="E2059">
        <v>0.23691000000000001</v>
      </c>
      <c r="F2059">
        <v>2.54</v>
      </c>
      <c r="G2059">
        <v>35556</v>
      </c>
      <c r="H2059">
        <v>8423</v>
      </c>
      <c r="I2059">
        <v>157072</v>
      </c>
      <c r="J2059">
        <v>373754</v>
      </c>
      <c r="K2059">
        <v>10.51</v>
      </c>
    </row>
    <row r="2060" spans="2:11" hidden="1" x14ac:dyDescent="0.4">
      <c r="B2060">
        <v>1901</v>
      </c>
      <c r="C2060" t="s">
        <v>52</v>
      </c>
      <c r="D2060">
        <v>8.4140000000000006E-2</v>
      </c>
      <c r="E2060">
        <v>0.34805999999999998</v>
      </c>
      <c r="F2060">
        <v>2.52</v>
      </c>
      <c r="G2060">
        <v>27133</v>
      </c>
      <c r="H2060">
        <v>9444</v>
      </c>
      <c r="I2060">
        <v>112245</v>
      </c>
      <c r="J2060">
        <v>216682</v>
      </c>
      <c r="K2060">
        <v>7.99</v>
      </c>
    </row>
    <row r="2061" spans="2:11" hidden="1" x14ac:dyDescent="0.4">
      <c r="B2061">
        <v>1901</v>
      </c>
      <c r="C2061" t="s">
        <v>53</v>
      </c>
      <c r="D2061">
        <v>0.13125999999999999</v>
      </c>
      <c r="E2061">
        <v>0.48973</v>
      </c>
      <c r="F2061">
        <v>2.41</v>
      </c>
      <c r="G2061">
        <v>17689</v>
      </c>
      <c r="H2061">
        <v>8663</v>
      </c>
      <c r="I2061">
        <v>65998</v>
      </c>
      <c r="J2061">
        <v>104437</v>
      </c>
      <c r="K2061">
        <v>5.9</v>
      </c>
    </row>
    <row r="2062" spans="2:11" hidden="1" x14ac:dyDescent="0.4">
      <c r="B2062">
        <v>1901</v>
      </c>
      <c r="C2062" t="s">
        <v>54</v>
      </c>
      <c r="D2062">
        <v>0.20763999999999999</v>
      </c>
      <c r="E2062">
        <v>0.66024000000000005</v>
      </c>
      <c r="F2062">
        <v>2.2400000000000002</v>
      </c>
      <c r="G2062">
        <v>9026</v>
      </c>
      <c r="H2062">
        <v>5959</v>
      </c>
      <c r="I2062">
        <v>28700</v>
      </c>
      <c r="J2062">
        <v>38439</v>
      </c>
      <c r="K2062">
        <v>4.26</v>
      </c>
    </row>
    <row r="2063" spans="2:11" hidden="1" x14ac:dyDescent="0.4">
      <c r="B2063">
        <v>1901</v>
      </c>
      <c r="C2063" t="s">
        <v>55</v>
      </c>
      <c r="D2063">
        <v>0.29513</v>
      </c>
      <c r="E2063">
        <v>0.79146000000000005</v>
      </c>
      <c r="F2063">
        <v>2.0699999999999998</v>
      </c>
      <c r="G2063">
        <v>3067</v>
      </c>
      <c r="H2063">
        <v>2427</v>
      </c>
      <c r="I2063">
        <v>8224</v>
      </c>
      <c r="J2063">
        <v>9739</v>
      </c>
      <c r="K2063">
        <v>3.18</v>
      </c>
    </row>
    <row r="2064" spans="2:11" hidden="1" x14ac:dyDescent="0.4">
      <c r="B2064">
        <v>1901</v>
      </c>
      <c r="C2064" t="s">
        <v>56</v>
      </c>
      <c r="D2064">
        <v>0.41123999999999999</v>
      </c>
      <c r="E2064">
        <v>0.88629000000000002</v>
      </c>
      <c r="F2064">
        <v>1.79</v>
      </c>
      <c r="G2064">
        <v>640</v>
      </c>
      <c r="H2064">
        <v>567</v>
      </c>
      <c r="I2064">
        <v>1378</v>
      </c>
      <c r="J2064">
        <v>1515</v>
      </c>
      <c r="K2064">
        <v>2.37</v>
      </c>
    </row>
    <row r="2065" spans="2:11" hidden="1" x14ac:dyDescent="0.4">
      <c r="B2065">
        <v>1901</v>
      </c>
      <c r="C2065" t="s">
        <v>57</v>
      </c>
      <c r="D2065">
        <v>0.52578000000000003</v>
      </c>
      <c r="E2065">
        <v>0.94064999999999999</v>
      </c>
      <c r="F2065">
        <v>1.59</v>
      </c>
      <c r="G2065">
        <v>73</v>
      </c>
      <c r="H2065">
        <v>68</v>
      </c>
      <c r="I2065">
        <v>130</v>
      </c>
      <c r="J2065">
        <v>137</v>
      </c>
      <c r="K2065">
        <v>1.88</v>
      </c>
    </row>
    <row r="2066" spans="2:11" hidden="1" x14ac:dyDescent="0.4">
      <c r="B2066">
        <v>1901</v>
      </c>
      <c r="C2066" t="s">
        <v>58</v>
      </c>
      <c r="D2066">
        <v>0.64298999999999995</v>
      </c>
      <c r="E2066">
        <v>0.96911999999999998</v>
      </c>
      <c r="F2066">
        <v>1.4</v>
      </c>
      <c r="G2066">
        <v>4</v>
      </c>
      <c r="H2066">
        <v>4</v>
      </c>
      <c r="I2066">
        <v>7</v>
      </c>
      <c r="J2066">
        <v>7</v>
      </c>
      <c r="K2066">
        <v>1.55</v>
      </c>
    </row>
    <row r="2067" spans="2:11" hidden="1" x14ac:dyDescent="0.4">
      <c r="B2067">
        <v>1901</v>
      </c>
      <c r="C2067" t="s">
        <v>59</v>
      </c>
      <c r="D2067">
        <v>0.74611000000000005</v>
      </c>
      <c r="E2067">
        <v>0.98265999999999998</v>
      </c>
      <c r="F2067">
        <v>1.25</v>
      </c>
      <c r="G2067">
        <v>0</v>
      </c>
      <c r="H2067">
        <v>0</v>
      </c>
      <c r="I2067">
        <v>0</v>
      </c>
      <c r="J2067">
        <v>0</v>
      </c>
      <c r="K2067">
        <v>1.34</v>
      </c>
    </row>
    <row r="2068" spans="2:11" hidden="1" x14ac:dyDescent="0.4">
      <c r="B2068">
        <v>1901</v>
      </c>
      <c r="C2068" t="s">
        <v>60</v>
      </c>
      <c r="D2068">
        <v>0.81913000000000002</v>
      </c>
      <c r="E2068">
        <v>1</v>
      </c>
      <c r="F2068">
        <v>1.22</v>
      </c>
      <c r="G2068">
        <v>0</v>
      </c>
      <c r="H2068">
        <v>0</v>
      </c>
      <c r="I2068">
        <v>0</v>
      </c>
      <c r="J2068">
        <v>0</v>
      </c>
      <c r="K2068">
        <v>1.22</v>
      </c>
    </row>
    <row r="2069" spans="2:11" hidden="1" x14ac:dyDescent="0.4">
      <c r="B2069">
        <v>1902</v>
      </c>
      <c r="C2069">
        <v>0</v>
      </c>
      <c r="D2069">
        <v>0.17150000000000001</v>
      </c>
      <c r="E2069">
        <v>0.15310000000000001</v>
      </c>
      <c r="F2069">
        <v>0.3</v>
      </c>
      <c r="G2069">
        <v>100000</v>
      </c>
      <c r="H2069">
        <v>15310</v>
      </c>
      <c r="I2069">
        <v>89270</v>
      </c>
      <c r="J2069">
        <v>4628420</v>
      </c>
      <c r="K2069">
        <v>46.28</v>
      </c>
    </row>
    <row r="2070" spans="2:11" hidden="1" x14ac:dyDescent="0.4">
      <c r="B2070">
        <v>1902</v>
      </c>
      <c r="C2070" s="4">
        <v>44287</v>
      </c>
      <c r="D2070">
        <v>1.7500000000000002E-2</v>
      </c>
      <c r="E2070">
        <v>6.6989999999999994E-2</v>
      </c>
      <c r="F2070">
        <v>1.42</v>
      </c>
      <c r="G2070">
        <v>84690</v>
      </c>
      <c r="H2070">
        <v>5673</v>
      </c>
      <c r="I2070">
        <v>324105</v>
      </c>
      <c r="J2070">
        <v>4539150</v>
      </c>
      <c r="K2070">
        <v>53.6</v>
      </c>
    </row>
    <row r="2071" spans="2:11" hidden="1" x14ac:dyDescent="0.4">
      <c r="B2071">
        <v>1902</v>
      </c>
      <c r="C2071" s="4">
        <v>44444</v>
      </c>
      <c r="D2071">
        <v>4.3400000000000001E-3</v>
      </c>
      <c r="E2071">
        <v>2.1420000000000002E-2</v>
      </c>
      <c r="F2071">
        <v>2.17</v>
      </c>
      <c r="G2071">
        <v>79017</v>
      </c>
      <c r="H2071">
        <v>1692</v>
      </c>
      <c r="I2071">
        <v>390291</v>
      </c>
      <c r="J2071">
        <v>4215045</v>
      </c>
      <c r="K2071">
        <v>53.34</v>
      </c>
    </row>
    <row r="2072" spans="2:11" hidden="1" x14ac:dyDescent="0.4">
      <c r="B2072">
        <v>1902</v>
      </c>
      <c r="C2072" s="5">
        <v>41913</v>
      </c>
      <c r="D2072">
        <v>2.81E-3</v>
      </c>
      <c r="E2072">
        <v>1.397E-2</v>
      </c>
      <c r="F2072">
        <v>2.5099999999999998</v>
      </c>
      <c r="G2072">
        <v>77325</v>
      </c>
      <c r="H2072">
        <v>1080</v>
      </c>
      <c r="I2072">
        <v>383939</v>
      </c>
      <c r="J2072">
        <v>3824754</v>
      </c>
      <c r="K2072">
        <v>49.46</v>
      </c>
    </row>
    <row r="2073" spans="2:11" hidden="1" x14ac:dyDescent="0.4">
      <c r="B2073">
        <v>1902</v>
      </c>
      <c r="C2073" t="s">
        <v>41</v>
      </c>
      <c r="D2073">
        <v>4.8700000000000002E-3</v>
      </c>
      <c r="E2073">
        <v>2.41E-2</v>
      </c>
      <c r="F2073">
        <v>2.76</v>
      </c>
      <c r="G2073">
        <v>76244</v>
      </c>
      <c r="H2073">
        <v>1838</v>
      </c>
      <c r="I2073">
        <v>377110</v>
      </c>
      <c r="J2073">
        <v>3440815</v>
      </c>
      <c r="K2073">
        <v>45.13</v>
      </c>
    </row>
    <row r="2074" spans="2:11" hidden="1" x14ac:dyDescent="0.4">
      <c r="B2074">
        <v>1902</v>
      </c>
      <c r="C2074" t="s">
        <v>42</v>
      </c>
      <c r="D2074">
        <v>7.7999999999999996E-3</v>
      </c>
      <c r="E2074">
        <v>3.8269999999999998E-2</v>
      </c>
      <c r="F2074">
        <v>2.5099999999999998</v>
      </c>
      <c r="G2074">
        <v>74407</v>
      </c>
      <c r="H2074">
        <v>2848</v>
      </c>
      <c r="I2074">
        <v>364936</v>
      </c>
      <c r="J2074">
        <v>3063705</v>
      </c>
      <c r="K2074">
        <v>41.18</v>
      </c>
    </row>
    <row r="2075" spans="2:11" hidden="1" x14ac:dyDescent="0.4">
      <c r="B2075">
        <v>1902</v>
      </c>
      <c r="C2075" t="s">
        <v>43</v>
      </c>
      <c r="D2075">
        <v>7.4000000000000003E-3</v>
      </c>
      <c r="E2075">
        <v>3.635E-2</v>
      </c>
      <c r="F2075">
        <v>2.5</v>
      </c>
      <c r="G2075">
        <v>71559</v>
      </c>
      <c r="H2075">
        <v>2601</v>
      </c>
      <c r="I2075">
        <v>351280</v>
      </c>
      <c r="J2075">
        <v>2698769</v>
      </c>
      <c r="K2075">
        <v>37.71</v>
      </c>
    </row>
    <row r="2076" spans="2:11" hidden="1" x14ac:dyDescent="0.4">
      <c r="B2076">
        <v>1902</v>
      </c>
      <c r="C2076" t="s">
        <v>44</v>
      </c>
      <c r="D2076">
        <v>8.3700000000000007E-3</v>
      </c>
      <c r="E2076">
        <v>4.1020000000000001E-2</v>
      </c>
      <c r="F2076">
        <v>2.5299999999999998</v>
      </c>
      <c r="G2076">
        <v>68958</v>
      </c>
      <c r="H2076">
        <v>2829</v>
      </c>
      <c r="I2076">
        <v>337812</v>
      </c>
      <c r="J2076">
        <v>2347490</v>
      </c>
      <c r="K2076">
        <v>34.04</v>
      </c>
    </row>
    <row r="2077" spans="2:11" hidden="1" x14ac:dyDescent="0.4">
      <c r="B2077">
        <v>1902</v>
      </c>
      <c r="C2077" t="s">
        <v>45</v>
      </c>
      <c r="D2077">
        <v>9.9299999999999996E-3</v>
      </c>
      <c r="E2077">
        <v>4.8469999999999999E-2</v>
      </c>
      <c r="F2077">
        <v>2.5499999999999998</v>
      </c>
      <c r="G2077">
        <v>66129</v>
      </c>
      <c r="H2077">
        <v>3206</v>
      </c>
      <c r="I2077">
        <v>322783</v>
      </c>
      <c r="J2077">
        <v>2009677</v>
      </c>
      <c r="K2077">
        <v>30.39</v>
      </c>
    </row>
    <row r="2078" spans="2:11" hidden="1" x14ac:dyDescent="0.4">
      <c r="B2078">
        <v>1902</v>
      </c>
      <c r="C2078" t="s">
        <v>46</v>
      </c>
      <c r="D2078">
        <v>1.205E-2</v>
      </c>
      <c r="E2078">
        <v>5.8540000000000002E-2</v>
      </c>
      <c r="F2078">
        <v>2.54</v>
      </c>
      <c r="G2078">
        <v>62924</v>
      </c>
      <c r="H2078">
        <v>3683</v>
      </c>
      <c r="I2078">
        <v>305574</v>
      </c>
      <c r="J2078">
        <v>1686894</v>
      </c>
      <c r="K2078">
        <v>26.81</v>
      </c>
    </row>
    <row r="2079" spans="2:11" hidden="1" x14ac:dyDescent="0.4">
      <c r="B2079">
        <v>1902</v>
      </c>
      <c r="C2079" t="s">
        <v>47</v>
      </c>
      <c r="D2079">
        <v>1.472E-2</v>
      </c>
      <c r="E2079">
        <v>7.1040000000000006E-2</v>
      </c>
      <c r="F2079">
        <v>2.5299999999999998</v>
      </c>
      <c r="G2079">
        <v>59240</v>
      </c>
      <c r="H2079">
        <v>4208</v>
      </c>
      <c r="I2079">
        <v>285812</v>
      </c>
      <c r="J2079">
        <v>1381321</v>
      </c>
      <c r="K2079">
        <v>23.32</v>
      </c>
    </row>
    <row r="2080" spans="2:11" hidden="1" x14ac:dyDescent="0.4">
      <c r="B2080">
        <v>1902</v>
      </c>
      <c r="C2080" t="s">
        <v>48</v>
      </c>
      <c r="D2080">
        <v>1.864E-2</v>
      </c>
      <c r="E2080">
        <v>8.9169999999999999E-2</v>
      </c>
      <c r="F2080">
        <v>2.56</v>
      </c>
      <c r="G2080">
        <v>55032</v>
      </c>
      <c r="H2080">
        <v>4907</v>
      </c>
      <c r="I2080">
        <v>263202</v>
      </c>
      <c r="J2080">
        <v>1095509</v>
      </c>
      <c r="K2080">
        <v>19.91</v>
      </c>
    </row>
    <row r="2081" spans="2:11" hidden="1" x14ac:dyDescent="0.4">
      <c r="B2081">
        <v>1902</v>
      </c>
      <c r="C2081" t="s">
        <v>49</v>
      </c>
      <c r="D2081">
        <v>2.53E-2</v>
      </c>
      <c r="E2081">
        <v>0.11921</v>
      </c>
      <c r="F2081">
        <v>2.58</v>
      </c>
      <c r="G2081">
        <v>50124</v>
      </c>
      <c r="H2081">
        <v>5975</v>
      </c>
      <c r="I2081">
        <v>236157</v>
      </c>
      <c r="J2081">
        <v>832307</v>
      </c>
      <c r="K2081">
        <v>16.600000000000001</v>
      </c>
    </row>
    <row r="2082" spans="2:11" hidden="1" x14ac:dyDescent="0.4">
      <c r="B2082">
        <v>1902</v>
      </c>
      <c r="C2082" t="s">
        <v>50</v>
      </c>
      <c r="D2082">
        <v>3.5549999999999998E-2</v>
      </c>
      <c r="E2082">
        <v>0.16353999999999999</v>
      </c>
      <c r="F2082">
        <v>2.56</v>
      </c>
      <c r="G2082">
        <v>44149</v>
      </c>
      <c r="H2082">
        <v>7220</v>
      </c>
      <c r="I2082">
        <v>203114</v>
      </c>
      <c r="J2082">
        <v>596151</v>
      </c>
      <c r="K2082">
        <v>13.5</v>
      </c>
    </row>
    <row r="2083" spans="2:11" hidden="1" x14ac:dyDescent="0.4">
      <c r="B2083">
        <v>1902</v>
      </c>
      <c r="C2083" t="s">
        <v>51</v>
      </c>
      <c r="D2083">
        <v>5.2560000000000003E-2</v>
      </c>
      <c r="E2083">
        <v>0.23280000000000001</v>
      </c>
      <c r="F2083">
        <v>2.5499999999999998</v>
      </c>
      <c r="G2083">
        <v>36929</v>
      </c>
      <c r="H2083">
        <v>8597</v>
      </c>
      <c r="I2083">
        <v>163567</v>
      </c>
      <c r="J2083">
        <v>393036</v>
      </c>
      <c r="K2083">
        <v>10.64</v>
      </c>
    </row>
    <row r="2084" spans="2:11" hidden="1" x14ac:dyDescent="0.4">
      <c r="B2084">
        <v>1902</v>
      </c>
      <c r="C2084" t="s">
        <v>52</v>
      </c>
      <c r="D2084">
        <v>8.2100000000000006E-2</v>
      </c>
      <c r="E2084">
        <v>0.34105999999999997</v>
      </c>
      <c r="F2084">
        <v>2.52</v>
      </c>
      <c r="G2084">
        <v>28332</v>
      </c>
      <c r="H2084">
        <v>9663</v>
      </c>
      <c r="I2084">
        <v>117693</v>
      </c>
      <c r="J2084">
        <v>229469</v>
      </c>
      <c r="K2084">
        <v>8.1</v>
      </c>
    </row>
    <row r="2085" spans="2:11" hidden="1" x14ac:dyDescent="0.4">
      <c r="B2085">
        <v>1902</v>
      </c>
      <c r="C2085" t="s">
        <v>53</v>
      </c>
      <c r="D2085">
        <v>0.12989000000000001</v>
      </c>
      <c r="E2085">
        <v>0.48679</v>
      </c>
      <c r="F2085">
        <v>2.4300000000000002</v>
      </c>
      <c r="G2085">
        <v>18669</v>
      </c>
      <c r="H2085">
        <v>9088</v>
      </c>
      <c r="I2085">
        <v>69967</v>
      </c>
      <c r="J2085">
        <v>111776</v>
      </c>
      <c r="K2085">
        <v>5.99</v>
      </c>
    </row>
    <row r="2086" spans="2:11" hidden="1" x14ac:dyDescent="0.4">
      <c r="B2086">
        <v>1902</v>
      </c>
      <c r="C2086" t="s">
        <v>54</v>
      </c>
      <c r="D2086">
        <v>0.20113</v>
      </c>
      <c r="E2086">
        <v>0.64863999999999999</v>
      </c>
      <c r="F2086">
        <v>2.2599999999999998</v>
      </c>
      <c r="G2086">
        <v>9581</v>
      </c>
      <c r="H2086">
        <v>6215</v>
      </c>
      <c r="I2086">
        <v>30899</v>
      </c>
      <c r="J2086">
        <v>41809</v>
      </c>
      <c r="K2086">
        <v>4.3600000000000003</v>
      </c>
    </row>
    <row r="2087" spans="2:11" hidden="1" x14ac:dyDescent="0.4">
      <c r="B2087">
        <v>1902</v>
      </c>
      <c r="C2087" t="s">
        <v>55</v>
      </c>
      <c r="D2087">
        <v>0.28647</v>
      </c>
      <c r="E2087">
        <v>0.77805000000000002</v>
      </c>
      <c r="F2087">
        <v>2.06</v>
      </c>
      <c r="G2087">
        <v>3366</v>
      </c>
      <c r="H2087">
        <v>2619</v>
      </c>
      <c r="I2087">
        <v>9143</v>
      </c>
      <c r="J2087">
        <v>10910</v>
      </c>
      <c r="K2087">
        <v>3.24</v>
      </c>
    </row>
    <row r="2088" spans="2:11" hidden="1" x14ac:dyDescent="0.4">
      <c r="B2088">
        <v>1902</v>
      </c>
      <c r="C2088" t="s">
        <v>56</v>
      </c>
      <c r="D2088">
        <v>0.41213</v>
      </c>
      <c r="E2088">
        <v>0.88275000000000003</v>
      </c>
      <c r="F2088">
        <v>1.76</v>
      </c>
      <c r="G2088">
        <v>747</v>
      </c>
      <c r="H2088">
        <v>660</v>
      </c>
      <c r="I2088">
        <v>1600</v>
      </c>
      <c r="J2088">
        <v>1767</v>
      </c>
      <c r="K2088">
        <v>2.37</v>
      </c>
    </row>
    <row r="2089" spans="2:11" hidden="1" x14ac:dyDescent="0.4">
      <c r="B2089">
        <v>1902</v>
      </c>
      <c r="C2089" t="s">
        <v>57</v>
      </c>
      <c r="D2089">
        <v>0.51922000000000001</v>
      </c>
      <c r="E2089">
        <v>0.93852000000000002</v>
      </c>
      <c r="F2089">
        <v>1.6</v>
      </c>
      <c r="G2089">
        <v>88</v>
      </c>
      <c r="H2089">
        <v>82</v>
      </c>
      <c r="I2089">
        <v>158</v>
      </c>
      <c r="J2089">
        <v>167</v>
      </c>
      <c r="K2089">
        <v>1.9</v>
      </c>
    </row>
    <row r="2090" spans="2:11" hidden="1" x14ac:dyDescent="0.4">
      <c r="B2090">
        <v>1902</v>
      </c>
      <c r="C2090" t="s">
        <v>58</v>
      </c>
      <c r="D2090">
        <v>0.63790000000000002</v>
      </c>
      <c r="E2090">
        <v>0.96828000000000003</v>
      </c>
      <c r="F2090">
        <v>1.4</v>
      </c>
      <c r="G2090">
        <v>5</v>
      </c>
      <c r="H2090">
        <v>5</v>
      </c>
      <c r="I2090">
        <v>8</v>
      </c>
      <c r="J2090">
        <v>8</v>
      </c>
      <c r="K2090">
        <v>1.56</v>
      </c>
    </row>
    <row r="2091" spans="2:11" hidden="1" x14ac:dyDescent="0.4">
      <c r="B2091">
        <v>1902</v>
      </c>
      <c r="C2091" t="s">
        <v>59</v>
      </c>
      <c r="D2091">
        <v>0.74273999999999996</v>
      </c>
      <c r="E2091">
        <v>0.98234999999999995</v>
      </c>
      <c r="F2091">
        <v>1.26</v>
      </c>
      <c r="G2091">
        <v>0</v>
      </c>
      <c r="H2091">
        <v>0</v>
      </c>
      <c r="I2091">
        <v>0</v>
      </c>
      <c r="J2091">
        <v>0</v>
      </c>
      <c r="K2091">
        <v>1.34</v>
      </c>
    </row>
    <row r="2092" spans="2:11" hidden="1" x14ac:dyDescent="0.4">
      <c r="B2092">
        <v>1902</v>
      </c>
      <c r="C2092" t="s">
        <v>60</v>
      </c>
      <c r="D2092">
        <v>0.81703999999999999</v>
      </c>
      <c r="E2092">
        <v>1</v>
      </c>
      <c r="F2092">
        <v>1.22</v>
      </c>
      <c r="G2092">
        <v>0</v>
      </c>
      <c r="H2092">
        <v>0</v>
      </c>
      <c r="I2092">
        <v>0</v>
      </c>
      <c r="J2092">
        <v>0</v>
      </c>
      <c r="K2092">
        <v>1.22</v>
      </c>
    </row>
    <row r="2093" spans="2:11" hidden="1" x14ac:dyDescent="0.4">
      <c r="B2093">
        <v>1903</v>
      </c>
      <c r="C2093">
        <v>0</v>
      </c>
      <c r="D2093">
        <v>0.17280999999999999</v>
      </c>
      <c r="E2093">
        <v>0.15414</v>
      </c>
      <c r="F2093">
        <v>0.3</v>
      </c>
      <c r="G2093">
        <v>100000</v>
      </c>
      <c r="H2093">
        <v>15414</v>
      </c>
      <c r="I2093">
        <v>89197</v>
      </c>
      <c r="J2093">
        <v>4676307</v>
      </c>
      <c r="K2093">
        <v>46.76</v>
      </c>
    </row>
    <row r="2094" spans="2:11" hidden="1" x14ac:dyDescent="0.4">
      <c r="B2094">
        <v>1903</v>
      </c>
      <c r="C2094" s="4">
        <v>44287</v>
      </c>
      <c r="D2094">
        <v>1.6650000000000002E-2</v>
      </c>
      <c r="E2094">
        <v>6.3820000000000002E-2</v>
      </c>
      <c r="F2094">
        <v>1.4</v>
      </c>
      <c r="G2094">
        <v>84586</v>
      </c>
      <c r="H2094">
        <v>5398</v>
      </c>
      <c r="I2094">
        <v>324290</v>
      </c>
      <c r="J2094">
        <v>4587110</v>
      </c>
      <c r="K2094">
        <v>54.23</v>
      </c>
    </row>
    <row r="2095" spans="2:11" hidden="1" x14ac:dyDescent="0.4">
      <c r="B2095">
        <v>1903</v>
      </c>
      <c r="C2095" s="4">
        <v>44444</v>
      </c>
      <c r="D2095">
        <v>4.0499999999999998E-3</v>
      </c>
      <c r="E2095">
        <v>2.0039999999999999E-2</v>
      </c>
      <c r="F2095">
        <v>2.17</v>
      </c>
      <c r="G2095">
        <v>79188</v>
      </c>
      <c r="H2095">
        <v>1587</v>
      </c>
      <c r="I2095">
        <v>391455</v>
      </c>
      <c r="J2095">
        <v>4262820</v>
      </c>
      <c r="K2095">
        <v>53.83</v>
      </c>
    </row>
    <row r="2096" spans="2:11" hidden="1" x14ac:dyDescent="0.4">
      <c r="B2096">
        <v>1903</v>
      </c>
      <c r="C2096" s="5">
        <v>41913</v>
      </c>
      <c r="D2096">
        <v>2.7200000000000002E-3</v>
      </c>
      <c r="E2096">
        <v>1.349E-2</v>
      </c>
      <c r="F2096">
        <v>2.5299999999999998</v>
      </c>
      <c r="G2096">
        <v>77601</v>
      </c>
      <c r="H2096">
        <v>1046</v>
      </c>
      <c r="I2096">
        <v>385414</v>
      </c>
      <c r="J2096">
        <v>3871366</v>
      </c>
      <c r="K2096">
        <v>49.89</v>
      </c>
    </row>
    <row r="2097" spans="2:11" hidden="1" x14ac:dyDescent="0.4">
      <c r="B2097">
        <v>1903</v>
      </c>
      <c r="C2097" t="s">
        <v>41</v>
      </c>
      <c r="D2097">
        <v>4.81E-3</v>
      </c>
      <c r="E2097">
        <v>2.3779999999999999E-2</v>
      </c>
      <c r="F2097">
        <v>2.75</v>
      </c>
      <c r="G2097">
        <v>76554</v>
      </c>
      <c r="H2097">
        <v>1820</v>
      </c>
      <c r="I2097">
        <v>378680</v>
      </c>
      <c r="J2097">
        <v>3485952</v>
      </c>
      <c r="K2097">
        <v>45.54</v>
      </c>
    </row>
    <row r="2098" spans="2:11" hidden="1" x14ac:dyDescent="0.4">
      <c r="B2098">
        <v>1903</v>
      </c>
      <c r="C2098" t="s">
        <v>42</v>
      </c>
      <c r="D2098">
        <v>7.6499999999999997E-3</v>
      </c>
      <c r="E2098">
        <v>3.7539999999999997E-2</v>
      </c>
      <c r="F2098">
        <v>2.52</v>
      </c>
      <c r="G2098">
        <v>74734</v>
      </c>
      <c r="H2098">
        <v>2806</v>
      </c>
      <c r="I2098">
        <v>366711</v>
      </c>
      <c r="J2098">
        <v>3107272</v>
      </c>
      <c r="K2098">
        <v>41.58</v>
      </c>
    </row>
    <row r="2099" spans="2:11" hidden="1" x14ac:dyDescent="0.4">
      <c r="B2099">
        <v>1903</v>
      </c>
      <c r="C2099" t="s">
        <v>43</v>
      </c>
      <c r="D2099">
        <v>7.2899999999999996E-3</v>
      </c>
      <c r="E2099">
        <v>3.5819999999999998E-2</v>
      </c>
      <c r="F2099">
        <v>2.4900000000000002</v>
      </c>
      <c r="G2099">
        <v>71928</v>
      </c>
      <c r="H2099">
        <v>2576</v>
      </c>
      <c r="I2099">
        <v>353163</v>
      </c>
      <c r="J2099">
        <v>2740561</v>
      </c>
      <c r="K2099">
        <v>38.1</v>
      </c>
    </row>
    <row r="2100" spans="2:11" hidden="1" x14ac:dyDescent="0.4">
      <c r="B2100">
        <v>1903</v>
      </c>
      <c r="C2100" t="s">
        <v>44</v>
      </c>
      <c r="D2100">
        <v>7.9900000000000006E-3</v>
      </c>
      <c r="E2100">
        <v>3.9190000000000003E-2</v>
      </c>
      <c r="F2100">
        <v>2.52</v>
      </c>
      <c r="G2100">
        <v>69352</v>
      </c>
      <c r="H2100">
        <v>2718</v>
      </c>
      <c r="I2100">
        <v>340008</v>
      </c>
      <c r="J2100">
        <v>2387397</v>
      </c>
      <c r="K2100">
        <v>34.42</v>
      </c>
    </row>
    <row r="2101" spans="2:11" hidden="1" x14ac:dyDescent="0.4">
      <c r="B2101">
        <v>1903</v>
      </c>
      <c r="C2101" t="s">
        <v>45</v>
      </c>
      <c r="D2101">
        <v>9.5700000000000004E-3</v>
      </c>
      <c r="E2101">
        <v>4.6730000000000001E-2</v>
      </c>
      <c r="F2101">
        <v>2.54</v>
      </c>
      <c r="G2101">
        <v>66634</v>
      </c>
      <c r="H2101">
        <v>3114</v>
      </c>
      <c r="I2101">
        <v>325514</v>
      </c>
      <c r="J2101">
        <v>2047389</v>
      </c>
      <c r="K2101">
        <v>30.73</v>
      </c>
    </row>
    <row r="2102" spans="2:11" hidden="1" x14ac:dyDescent="0.4">
      <c r="B2102">
        <v>1903</v>
      </c>
      <c r="C2102" t="s">
        <v>46</v>
      </c>
      <c r="D2102">
        <v>1.1469999999999999E-2</v>
      </c>
      <c r="E2102">
        <v>5.5750000000000001E-2</v>
      </c>
      <c r="F2102">
        <v>2.54</v>
      </c>
      <c r="G2102">
        <v>63520</v>
      </c>
      <c r="H2102">
        <v>3541</v>
      </c>
      <c r="I2102">
        <v>308872</v>
      </c>
      <c r="J2102">
        <v>1721875</v>
      </c>
      <c r="K2102">
        <v>27.11</v>
      </c>
    </row>
    <row r="2103" spans="2:11" hidden="1" x14ac:dyDescent="0.4">
      <c r="B2103">
        <v>1903</v>
      </c>
      <c r="C2103" t="s">
        <v>47</v>
      </c>
      <c r="D2103">
        <v>1.406E-2</v>
      </c>
      <c r="E2103">
        <v>6.7930000000000004E-2</v>
      </c>
      <c r="F2103">
        <v>2.52</v>
      </c>
      <c r="G2103">
        <v>59979</v>
      </c>
      <c r="H2103">
        <v>4074</v>
      </c>
      <c r="I2103">
        <v>289809</v>
      </c>
      <c r="J2103">
        <v>1413003</v>
      </c>
      <c r="K2103">
        <v>23.56</v>
      </c>
    </row>
    <row r="2104" spans="2:11" hidden="1" x14ac:dyDescent="0.4">
      <c r="B2104">
        <v>1903</v>
      </c>
      <c r="C2104" t="s">
        <v>48</v>
      </c>
      <c r="D2104">
        <v>1.7780000000000001E-2</v>
      </c>
      <c r="E2104">
        <v>8.5190000000000002E-2</v>
      </c>
      <c r="F2104">
        <v>2.56</v>
      </c>
      <c r="G2104">
        <v>55905</v>
      </c>
      <c r="H2104">
        <v>4763</v>
      </c>
      <c r="I2104">
        <v>267920</v>
      </c>
      <c r="J2104">
        <v>1123194</v>
      </c>
      <c r="K2104">
        <v>20.09</v>
      </c>
    </row>
    <row r="2105" spans="2:11" hidden="1" x14ac:dyDescent="0.4">
      <c r="B2105">
        <v>1903</v>
      </c>
      <c r="C2105" t="s">
        <v>49</v>
      </c>
      <c r="D2105">
        <v>2.4060000000000002E-2</v>
      </c>
      <c r="E2105">
        <v>0.11369</v>
      </c>
      <c r="F2105">
        <v>2.58</v>
      </c>
      <c r="G2105">
        <v>51142</v>
      </c>
      <c r="H2105">
        <v>5814</v>
      </c>
      <c r="I2105">
        <v>241658</v>
      </c>
      <c r="J2105">
        <v>855275</v>
      </c>
      <c r="K2105">
        <v>16.72</v>
      </c>
    </row>
    <row r="2106" spans="2:11" hidden="1" x14ac:dyDescent="0.4">
      <c r="B2106">
        <v>1903</v>
      </c>
      <c r="C2106" t="s">
        <v>50</v>
      </c>
      <c r="D2106">
        <v>3.5090000000000003E-2</v>
      </c>
      <c r="E2106">
        <v>0.16167999999999999</v>
      </c>
      <c r="F2106">
        <v>2.58</v>
      </c>
      <c r="G2106">
        <v>45328</v>
      </c>
      <c r="H2106">
        <v>7329</v>
      </c>
      <c r="I2106">
        <v>208882</v>
      </c>
      <c r="J2106">
        <v>613617</v>
      </c>
      <c r="K2106">
        <v>13.54</v>
      </c>
    </row>
    <row r="2107" spans="2:11" hidden="1" x14ac:dyDescent="0.4">
      <c r="B2107">
        <v>1903</v>
      </c>
      <c r="C2107" t="s">
        <v>51</v>
      </c>
      <c r="D2107">
        <v>5.1869999999999999E-2</v>
      </c>
      <c r="E2107">
        <v>0.23028000000000001</v>
      </c>
      <c r="F2107">
        <v>2.57</v>
      </c>
      <c r="G2107">
        <v>37999</v>
      </c>
      <c r="H2107">
        <v>8750</v>
      </c>
      <c r="I2107">
        <v>168696</v>
      </c>
      <c r="J2107">
        <v>404734</v>
      </c>
      <c r="K2107">
        <v>10.65</v>
      </c>
    </row>
    <row r="2108" spans="2:11" hidden="1" x14ac:dyDescent="0.4">
      <c r="B2108">
        <v>1903</v>
      </c>
      <c r="C2108" t="s">
        <v>52</v>
      </c>
      <c r="D2108">
        <v>8.2110000000000002E-2</v>
      </c>
      <c r="E2108">
        <v>0.34086</v>
      </c>
      <c r="F2108">
        <v>2.5099999999999998</v>
      </c>
      <c r="G2108">
        <v>29248</v>
      </c>
      <c r="H2108">
        <v>9970</v>
      </c>
      <c r="I2108">
        <v>121413</v>
      </c>
      <c r="J2108">
        <v>236038</v>
      </c>
      <c r="K2108">
        <v>8.07</v>
      </c>
    </row>
    <row r="2109" spans="2:11" hidden="1" x14ac:dyDescent="0.4">
      <c r="B2109">
        <v>1903</v>
      </c>
      <c r="C2109" t="s">
        <v>53</v>
      </c>
      <c r="D2109">
        <v>0.12964000000000001</v>
      </c>
      <c r="E2109">
        <v>0.48603000000000002</v>
      </c>
      <c r="F2109">
        <v>2.4300000000000002</v>
      </c>
      <c r="G2109">
        <v>19279</v>
      </c>
      <c r="H2109">
        <v>9370</v>
      </c>
      <c r="I2109">
        <v>72279</v>
      </c>
      <c r="J2109">
        <v>114625</v>
      </c>
      <c r="K2109">
        <v>5.95</v>
      </c>
    </row>
    <row r="2110" spans="2:11" hidden="1" x14ac:dyDescent="0.4">
      <c r="B2110">
        <v>1903</v>
      </c>
      <c r="C2110" t="s">
        <v>54</v>
      </c>
      <c r="D2110">
        <v>0.20555999999999999</v>
      </c>
      <c r="E2110">
        <v>0.65798000000000001</v>
      </c>
      <c r="F2110">
        <v>2.27</v>
      </c>
      <c r="G2110">
        <v>9909</v>
      </c>
      <c r="H2110">
        <v>6520</v>
      </c>
      <c r="I2110">
        <v>31717</v>
      </c>
      <c r="J2110">
        <v>42346</v>
      </c>
      <c r="K2110">
        <v>4.2699999999999996</v>
      </c>
    </row>
    <row r="2111" spans="2:11" hidden="1" x14ac:dyDescent="0.4">
      <c r="B2111">
        <v>1903</v>
      </c>
      <c r="C2111" t="s">
        <v>55</v>
      </c>
      <c r="D2111">
        <v>0.30269000000000001</v>
      </c>
      <c r="E2111">
        <v>0.80001</v>
      </c>
      <c r="F2111">
        <v>2.0499999999999998</v>
      </c>
      <c r="G2111">
        <v>3389</v>
      </c>
      <c r="H2111">
        <v>2711</v>
      </c>
      <c r="I2111">
        <v>8957</v>
      </c>
      <c r="J2111">
        <v>10629</v>
      </c>
      <c r="K2111">
        <v>3.14</v>
      </c>
    </row>
    <row r="2112" spans="2:11" hidden="1" x14ac:dyDescent="0.4">
      <c r="B2112">
        <v>1903</v>
      </c>
      <c r="C2112" t="s">
        <v>56</v>
      </c>
      <c r="D2112">
        <v>0.39256999999999997</v>
      </c>
      <c r="E2112">
        <v>0.88702999999999999</v>
      </c>
      <c r="F2112">
        <v>1.91</v>
      </c>
      <c r="G2112">
        <v>678</v>
      </c>
      <c r="H2112">
        <v>601</v>
      </c>
      <c r="I2112">
        <v>1531</v>
      </c>
      <c r="J2112">
        <v>1672</v>
      </c>
      <c r="K2112">
        <v>2.4700000000000002</v>
      </c>
    </row>
    <row r="2113" spans="2:11" hidden="1" x14ac:dyDescent="0.4">
      <c r="B2113">
        <v>1903</v>
      </c>
      <c r="C2113" t="s">
        <v>57</v>
      </c>
      <c r="D2113">
        <v>0.53864999999999996</v>
      </c>
      <c r="E2113">
        <v>0.94508999999999999</v>
      </c>
      <c r="F2113">
        <v>1.57</v>
      </c>
      <c r="G2113">
        <v>77</v>
      </c>
      <c r="H2113">
        <v>72</v>
      </c>
      <c r="I2113">
        <v>134</v>
      </c>
      <c r="J2113">
        <v>141</v>
      </c>
      <c r="K2113">
        <v>1.84</v>
      </c>
    </row>
    <row r="2114" spans="2:11" hidden="1" x14ac:dyDescent="0.4">
      <c r="B2114">
        <v>1903</v>
      </c>
      <c r="C2114" t="s">
        <v>58</v>
      </c>
      <c r="D2114">
        <v>0.65959000000000001</v>
      </c>
      <c r="E2114">
        <v>0.97204000000000002</v>
      </c>
      <c r="F2114">
        <v>1.37</v>
      </c>
      <c r="G2114">
        <v>4</v>
      </c>
      <c r="H2114">
        <v>4</v>
      </c>
      <c r="I2114">
        <v>6</v>
      </c>
      <c r="J2114">
        <v>6</v>
      </c>
      <c r="K2114">
        <v>1.51</v>
      </c>
    </row>
    <row r="2115" spans="2:11" hidden="1" x14ac:dyDescent="0.4">
      <c r="B2115">
        <v>1903</v>
      </c>
      <c r="C2115" t="s">
        <v>59</v>
      </c>
      <c r="D2115">
        <v>0.76371999999999995</v>
      </c>
      <c r="E2115">
        <v>0.98438000000000003</v>
      </c>
      <c r="F2115">
        <v>1.23</v>
      </c>
      <c r="G2115">
        <v>0</v>
      </c>
      <c r="H2115">
        <v>0</v>
      </c>
      <c r="I2115">
        <v>0</v>
      </c>
      <c r="J2115">
        <v>0</v>
      </c>
      <c r="K2115">
        <v>1.31</v>
      </c>
    </row>
    <row r="2116" spans="2:11" hidden="1" x14ac:dyDescent="0.4">
      <c r="B2116">
        <v>1903</v>
      </c>
      <c r="C2116" t="s">
        <v>60</v>
      </c>
      <c r="D2116">
        <v>0.83581000000000005</v>
      </c>
      <c r="E2116">
        <v>1</v>
      </c>
      <c r="F2116">
        <v>1.2</v>
      </c>
      <c r="G2116">
        <v>0</v>
      </c>
      <c r="H2116">
        <v>0</v>
      </c>
      <c r="I2116">
        <v>0</v>
      </c>
      <c r="J2116">
        <v>0</v>
      </c>
      <c r="K2116">
        <v>1.2</v>
      </c>
    </row>
    <row r="2117" spans="2:11" hidden="1" x14ac:dyDescent="0.4">
      <c r="B2117">
        <v>1904</v>
      </c>
      <c r="C2117">
        <v>0</v>
      </c>
      <c r="D2117">
        <v>0.18307000000000001</v>
      </c>
      <c r="E2117">
        <v>0.16225000000000001</v>
      </c>
      <c r="F2117">
        <v>0.3</v>
      </c>
      <c r="G2117">
        <v>100000</v>
      </c>
      <c r="H2117">
        <v>16225</v>
      </c>
      <c r="I2117">
        <v>88628</v>
      </c>
      <c r="J2117">
        <v>4643368</v>
      </c>
      <c r="K2117">
        <v>46.43</v>
      </c>
    </row>
    <row r="2118" spans="2:11" hidden="1" x14ac:dyDescent="0.4">
      <c r="B2118">
        <v>1904</v>
      </c>
      <c r="C2118" s="4">
        <v>44287</v>
      </c>
      <c r="D2118">
        <v>1.635E-2</v>
      </c>
      <c r="E2118">
        <v>6.2670000000000003E-2</v>
      </c>
      <c r="F2118">
        <v>1.35</v>
      </c>
      <c r="G2118">
        <v>83775</v>
      </c>
      <c r="H2118">
        <v>5250</v>
      </c>
      <c r="I2118">
        <v>321190</v>
      </c>
      <c r="J2118">
        <v>4554739</v>
      </c>
      <c r="K2118">
        <v>54.37</v>
      </c>
    </row>
    <row r="2119" spans="2:11" hidden="1" x14ac:dyDescent="0.4">
      <c r="B2119">
        <v>1904</v>
      </c>
      <c r="C2119" s="4">
        <v>44444</v>
      </c>
      <c r="D2119">
        <v>3.8E-3</v>
      </c>
      <c r="E2119">
        <v>1.8800000000000001E-2</v>
      </c>
      <c r="F2119">
        <v>2.21</v>
      </c>
      <c r="G2119">
        <v>78525</v>
      </c>
      <c r="H2119">
        <v>1476</v>
      </c>
      <c r="I2119">
        <v>388510</v>
      </c>
      <c r="J2119">
        <v>4233550</v>
      </c>
      <c r="K2119">
        <v>53.91</v>
      </c>
    </row>
    <row r="2120" spans="2:11" hidden="1" x14ac:dyDescent="0.4">
      <c r="B2120">
        <v>1904</v>
      </c>
      <c r="C2120" s="5">
        <v>41913</v>
      </c>
      <c r="D2120">
        <v>2.6700000000000001E-3</v>
      </c>
      <c r="E2120">
        <v>1.3259999999999999E-2</v>
      </c>
      <c r="F2120">
        <v>2.5099999999999998</v>
      </c>
      <c r="G2120">
        <v>77049</v>
      </c>
      <c r="H2120">
        <v>1022</v>
      </c>
      <c r="I2120">
        <v>382699</v>
      </c>
      <c r="J2120">
        <v>3845040</v>
      </c>
      <c r="K2120">
        <v>49.9</v>
      </c>
    </row>
    <row r="2121" spans="2:11" hidden="1" x14ac:dyDescent="0.4">
      <c r="B2121">
        <v>1904</v>
      </c>
      <c r="C2121" t="s">
        <v>41</v>
      </c>
      <c r="D2121">
        <v>4.8799999999999998E-3</v>
      </c>
      <c r="E2121">
        <v>2.4140000000000002E-2</v>
      </c>
      <c r="F2121">
        <v>2.76</v>
      </c>
      <c r="G2121">
        <v>76027</v>
      </c>
      <c r="H2121">
        <v>1835</v>
      </c>
      <c r="I2121">
        <v>376026</v>
      </c>
      <c r="J2121">
        <v>3462341</v>
      </c>
      <c r="K2121">
        <v>45.54</v>
      </c>
    </row>
    <row r="2122" spans="2:11" hidden="1" x14ac:dyDescent="0.4">
      <c r="B2122">
        <v>1904</v>
      </c>
      <c r="C2122" t="s">
        <v>42</v>
      </c>
      <c r="D2122">
        <v>7.4599999999999996E-3</v>
      </c>
      <c r="E2122">
        <v>3.6650000000000002E-2</v>
      </c>
      <c r="F2122">
        <v>2.54</v>
      </c>
      <c r="G2122">
        <v>74192</v>
      </c>
      <c r="H2122">
        <v>2719</v>
      </c>
      <c r="I2122">
        <v>364284</v>
      </c>
      <c r="J2122">
        <v>3086315</v>
      </c>
      <c r="K2122">
        <v>41.6</v>
      </c>
    </row>
    <row r="2123" spans="2:11" hidden="1" x14ac:dyDescent="0.4">
      <c r="B2123">
        <v>1904</v>
      </c>
      <c r="C2123" t="s">
        <v>43</v>
      </c>
      <c r="D2123">
        <v>7.2300000000000003E-3</v>
      </c>
      <c r="E2123">
        <v>3.551E-2</v>
      </c>
      <c r="F2123">
        <v>2.4500000000000002</v>
      </c>
      <c r="G2123">
        <v>71473</v>
      </c>
      <c r="H2123">
        <v>2538</v>
      </c>
      <c r="I2123">
        <v>350902</v>
      </c>
      <c r="J2123">
        <v>2722031</v>
      </c>
      <c r="K2123">
        <v>38.08</v>
      </c>
    </row>
    <row r="2124" spans="2:11" hidden="1" x14ac:dyDescent="0.4">
      <c r="B2124">
        <v>1904</v>
      </c>
      <c r="C2124" t="s">
        <v>44</v>
      </c>
      <c r="D2124">
        <v>7.8700000000000003E-3</v>
      </c>
      <c r="E2124">
        <v>3.8589999999999999E-2</v>
      </c>
      <c r="F2124">
        <v>2.52</v>
      </c>
      <c r="G2124">
        <v>68935</v>
      </c>
      <c r="H2124">
        <v>2660</v>
      </c>
      <c r="I2124">
        <v>338075</v>
      </c>
      <c r="J2124">
        <v>2371129</v>
      </c>
      <c r="K2124">
        <v>34.4</v>
      </c>
    </row>
    <row r="2125" spans="2:11" hidden="1" x14ac:dyDescent="0.4">
      <c r="B2125">
        <v>1904</v>
      </c>
      <c r="C2125" t="s">
        <v>45</v>
      </c>
      <c r="D2125">
        <v>9.5200000000000007E-3</v>
      </c>
      <c r="E2125">
        <v>4.6519999999999999E-2</v>
      </c>
      <c r="F2125">
        <v>2.5299999999999998</v>
      </c>
      <c r="G2125">
        <v>66275</v>
      </c>
      <c r="H2125">
        <v>3083</v>
      </c>
      <c r="I2125">
        <v>323743</v>
      </c>
      <c r="J2125">
        <v>2033054</v>
      </c>
      <c r="K2125">
        <v>30.68</v>
      </c>
    </row>
    <row r="2126" spans="2:11" hidden="1" x14ac:dyDescent="0.4">
      <c r="B2126">
        <v>1904</v>
      </c>
      <c r="C2126" t="s">
        <v>46</v>
      </c>
      <c r="D2126">
        <v>1.141E-2</v>
      </c>
      <c r="E2126">
        <v>5.5480000000000002E-2</v>
      </c>
      <c r="F2126">
        <v>2.52</v>
      </c>
      <c r="G2126">
        <v>63192</v>
      </c>
      <c r="H2126">
        <v>3506</v>
      </c>
      <c r="I2126">
        <v>307260</v>
      </c>
      <c r="J2126">
        <v>1709310</v>
      </c>
      <c r="K2126">
        <v>27.05</v>
      </c>
    </row>
    <row r="2127" spans="2:11" hidden="1" x14ac:dyDescent="0.4">
      <c r="B2127">
        <v>1904</v>
      </c>
      <c r="C2127" t="s">
        <v>47</v>
      </c>
      <c r="D2127">
        <v>1.4E-2</v>
      </c>
      <c r="E2127">
        <v>6.769E-2</v>
      </c>
      <c r="F2127">
        <v>2.54</v>
      </c>
      <c r="G2127">
        <v>59685</v>
      </c>
      <c r="H2127">
        <v>4040</v>
      </c>
      <c r="I2127">
        <v>288487</v>
      </c>
      <c r="J2127">
        <v>1402051</v>
      </c>
      <c r="K2127">
        <v>23.49</v>
      </c>
    </row>
    <row r="2128" spans="2:11" hidden="1" x14ac:dyDescent="0.4">
      <c r="B2128">
        <v>1904</v>
      </c>
      <c r="C2128" t="s">
        <v>48</v>
      </c>
      <c r="D2128">
        <v>1.805E-2</v>
      </c>
      <c r="E2128">
        <v>8.6489999999999997E-2</v>
      </c>
      <c r="F2128">
        <v>2.58</v>
      </c>
      <c r="G2128">
        <v>55646</v>
      </c>
      <c r="H2128">
        <v>4813</v>
      </c>
      <c r="I2128">
        <v>266603</v>
      </c>
      <c r="J2128">
        <v>1113564</v>
      </c>
      <c r="K2128">
        <v>20.010000000000002</v>
      </c>
    </row>
    <row r="2129" spans="2:11" hidden="1" x14ac:dyDescent="0.4">
      <c r="B2129">
        <v>1904</v>
      </c>
      <c r="C2129" t="s">
        <v>49</v>
      </c>
      <c r="D2129">
        <v>2.3990000000000001E-2</v>
      </c>
      <c r="E2129">
        <v>0.11336</v>
      </c>
      <c r="F2129">
        <v>2.59</v>
      </c>
      <c r="G2129">
        <v>50833</v>
      </c>
      <c r="H2129">
        <v>5763</v>
      </c>
      <c r="I2129">
        <v>240254</v>
      </c>
      <c r="J2129">
        <v>846961</v>
      </c>
      <c r="K2129">
        <v>16.66</v>
      </c>
    </row>
    <row r="2130" spans="2:11" hidden="1" x14ac:dyDescent="0.4">
      <c r="B2130">
        <v>1904</v>
      </c>
      <c r="C2130" t="s">
        <v>50</v>
      </c>
      <c r="D2130">
        <v>3.5450000000000002E-2</v>
      </c>
      <c r="E2130">
        <v>0.16314000000000001</v>
      </c>
      <c r="F2130">
        <v>2.56</v>
      </c>
      <c r="G2130">
        <v>45070</v>
      </c>
      <c r="H2130">
        <v>7353</v>
      </c>
      <c r="I2130">
        <v>207405</v>
      </c>
      <c r="J2130">
        <v>606708</v>
      </c>
      <c r="K2130">
        <v>13.46</v>
      </c>
    </row>
    <row r="2131" spans="2:11" hidden="1" x14ac:dyDescent="0.4">
      <c r="B2131">
        <v>1904</v>
      </c>
      <c r="C2131" t="s">
        <v>51</v>
      </c>
      <c r="D2131">
        <v>5.1889999999999999E-2</v>
      </c>
      <c r="E2131">
        <v>0.23032</v>
      </c>
      <c r="F2131">
        <v>2.56</v>
      </c>
      <c r="G2131">
        <v>37718</v>
      </c>
      <c r="H2131">
        <v>8687</v>
      </c>
      <c r="I2131">
        <v>167423</v>
      </c>
      <c r="J2131">
        <v>399302</v>
      </c>
      <c r="K2131">
        <v>10.59</v>
      </c>
    </row>
    <row r="2132" spans="2:11" hidden="1" x14ac:dyDescent="0.4">
      <c r="B2132">
        <v>1904</v>
      </c>
      <c r="C2132" t="s">
        <v>52</v>
      </c>
      <c r="D2132">
        <v>8.3739999999999995E-2</v>
      </c>
      <c r="E2132">
        <v>0.34628999999999999</v>
      </c>
      <c r="F2132">
        <v>2.5</v>
      </c>
      <c r="G2132">
        <v>29031</v>
      </c>
      <c r="H2132">
        <v>10053</v>
      </c>
      <c r="I2132">
        <v>120048</v>
      </c>
      <c r="J2132">
        <v>231880</v>
      </c>
      <c r="K2132">
        <v>7.99</v>
      </c>
    </row>
    <row r="2133" spans="2:11" hidden="1" x14ac:dyDescent="0.4">
      <c r="B2133">
        <v>1904</v>
      </c>
      <c r="C2133" t="s">
        <v>53</v>
      </c>
      <c r="D2133">
        <v>0.13177</v>
      </c>
      <c r="E2133">
        <v>0.49071999999999999</v>
      </c>
      <c r="F2133">
        <v>2.4</v>
      </c>
      <c r="G2133">
        <v>18978</v>
      </c>
      <c r="H2133">
        <v>9313</v>
      </c>
      <c r="I2133">
        <v>70673</v>
      </c>
      <c r="J2133">
        <v>111832</v>
      </c>
      <c r="K2133">
        <v>5.89</v>
      </c>
    </row>
    <row r="2134" spans="2:11" hidden="1" x14ac:dyDescent="0.4">
      <c r="B2134">
        <v>1904</v>
      </c>
      <c r="C2134" t="s">
        <v>54</v>
      </c>
      <c r="D2134">
        <v>0.20519999999999999</v>
      </c>
      <c r="E2134">
        <v>0.65661999999999998</v>
      </c>
      <c r="F2134">
        <v>2.2599999999999998</v>
      </c>
      <c r="G2134">
        <v>9665</v>
      </c>
      <c r="H2134">
        <v>6346</v>
      </c>
      <c r="I2134">
        <v>30926</v>
      </c>
      <c r="J2134">
        <v>41160</v>
      </c>
      <c r="K2134">
        <v>4.26</v>
      </c>
    </row>
    <row r="2135" spans="2:11" hidden="1" x14ac:dyDescent="0.4">
      <c r="B2135">
        <v>1904</v>
      </c>
      <c r="C2135" t="s">
        <v>55</v>
      </c>
      <c r="D2135">
        <v>0.30636000000000002</v>
      </c>
      <c r="E2135">
        <v>0.79901</v>
      </c>
      <c r="F2135">
        <v>2.0099999999999998</v>
      </c>
      <c r="G2135">
        <v>3319</v>
      </c>
      <c r="H2135">
        <v>2652</v>
      </c>
      <c r="I2135">
        <v>8656</v>
      </c>
      <c r="J2135">
        <v>10234</v>
      </c>
      <c r="K2135">
        <v>3.08</v>
      </c>
    </row>
    <row r="2136" spans="2:11" hidden="1" x14ac:dyDescent="0.4">
      <c r="B2136">
        <v>1904</v>
      </c>
      <c r="C2136" t="s">
        <v>56</v>
      </c>
      <c r="D2136">
        <v>0.41066999999999998</v>
      </c>
      <c r="E2136">
        <v>0.88641000000000003</v>
      </c>
      <c r="F2136">
        <v>1.79</v>
      </c>
      <c r="G2136">
        <v>667</v>
      </c>
      <c r="H2136">
        <v>591</v>
      </c>
      <c r="I2136">
        <v>1440</v>
      </c>
      <c r="J2136">
        <v>1578</v>
      </c>
      <c r="K2136">
        <v>2.37</v>
      </c>
    </row>
    <row r="2137" spans="2:11" hidden="1" x14ac:dyDescent="0.4">
      <c r="B2137">
        <v>1904</v>
      </c>
      <c r="C2137" t="s">
        <v>57</v>
      </c>
      <c r="D2137">
        <v>0.54276000000000002</v>
      </c>
      <c r="E2137">
        <v>0.94640000000000002</v>
      </c>
      <c r="F2137">
        <v>1.56</v>
      </c>
      <c r="G2137">
        <v>76</v>
      </c>
      <c r="H2137">
        <v>72</v>
      </c>
      <c r="I2137">
        <v>132</v>
      </c>
      <c r="J2137">
        <v>138</v>
      </c>
      <c r="K2137">
        <v>1.82</v>
      </c>
    </row>
    <row r="2138" spans="2:11" hidden="1" x14ac:dyDescent="0.4">
      <c r="B2138">
        <v>1904</v>
      </c>
      <c r="C2138" t="s">
        <v>58</v>
      </c>
      <c r="D2138">
        <v>0.66429000000000005</v>
      </c>
      <c r="E2138">
        <v>0.9728</v>
      </c>
      <c r="F2138">
        <v>1.37</v>
      </c>
      <c r="G2138">
        <v>4</v>
      </c>
      <c r="H2138">
        <v>4</v>
      </c>
      <c r="I2138">
        <v>6</v>
      </c>
      <c r="J2138">
        <v>6</v>
      </c>
      <c r="K2138">
        <v>1.5</v>
      </c>
    </row>
    <row r="2139" spans="2:11" hidden="1" x14ac:dyDescent="0.4">
      <c r="B2139">
        <v>1904</v>
      </c>
      <c r="C2139" t="s">
        <v>59</v>
      </c>
      <c r="D2139">
        <v>0.76831000000000005</v>
      </c>
      <c r="E2139">
        <v>0.98479000000000005</v>
      </c>
      <c r="F2139">
        <v>1.22</v>
      </c>
      <c r="G2139">
        <v>0</v>
      </c>
      <c r="H2139">
        <v>0</v>
      </c>
      <c r="I2139">
        <v>0</v>
      </c>
      <c r="J2139">
        <v>0</v>
      </c>
      <c r="K2139">
        <v>1.3</v>
      </c>
    </row>
    <row r="2140" spans="2:11" hidden="1" x14ac:dyDescent="0.4">
      <c r="B2140">
        <v>1904</v>
      </c>
      <c r="C2140" t="s">
        <v>60</v>
      </c>
      <c r="D2140">
        <v>0.83991000000000005</v>
      </c>
      <c r="E2140">
        <v>1</v>
      </c>
      <c r="F2140">
        <v>1.19</v>
      </c>
      <c r="G2140">
        <v>0</v>
      </c>
      <c r="H2140">
        <v>0</v>
      </c>
      <c r="I2140">
        <v>0</v>
      </c>
      <c r="J2140">
        <v>0</v>
      </c>
      <c r="K2140">
        <v>1.19</v>
      </c>
    </row>
    <row r="2141" spans="2:11" hidden="1" x14ac:dyDescent="0.4">
      <c r="B2141">
        <v>1905</v>
      </c>
      <c r="C2141">
        <v>0</v>
      </c>
      <c r="D2141">
        <v>0.17101</v>
      </c>
      <c r="E2141">
        <v>0.15271000000000001</v>
      </c>
      <c r="F2141">
        <v>0.3</v>
      </c>
      <c r="G2141">
        <v>100000</v>
      </c>
      <c r="H2141">
        <v>15271</v>
      </c>
      <c r="I2141">
        <v>89297</v>
      </c>
      <c r="J2141">
        <v>4657255</v>
      </c>
      <c r="K2141">
        <v>46.57</v>
      </c>
    </row>
    <row r="2142" spans="2:11" hidden="1" x14ac:dyDescent="0.4">
      <c r="B2142">
        <v>1905</v>
      </c>
      <c r="C2142" s="4">
        <v>44287</v>
      </c>
      <c r="D2142">
        <v>1.5890000000000001E-2</v>
      </c>
      <c r="E2142">
        <v>6.105E-2</v>
      </c>
      <c r="F2142">
        <v>1.39</v>
      </c>
      <c r="G2142">
        <v>84729</v>
      </c>
      <c r="H2142">
        <v>5172</v>
      </c>
      <c r="I2142">
        <v>325412</v>
      </c>
      <c r="J2142">
        <v>4567957</v>
      </c>
      <c r="K2142">
        <v>53.91</v>
      </c>
    </row>
    <row r="2143" spans="2:11" hidden="1" x14ac:dyDescent="0.4">
      <c r="B2143">
        <v>1905</v>
      </c>
      <c r="C2143" s="4">
        <v>44444</v>
      </c>
      <c r="D2143">
        <v>3.82E-3</v>
      </c>
      <c r="E2143">
        <v>1.89E-2</v>
      </c>
      <c r="F2143">
        <v>2.2000000000000002</v>
      </c>
      <c r="G2143">
        <v>79557</v>
      </c>
      <c r="H2143">
        <v>1504</v>
      </c>
      <c r="I2143">
        <v>393579</v>
      </c>
      <c r="J2143">
        <v>4242545</v>
      </c>
      <c r="K2143">
        <v>53.33</v>
      </c>
    </row>
    <row r="2144" spans="2:11" hidden="1" x14ac:dyDescent="0.4">
      <c r="B2144">
        <v>1905</v>
      </c>
      <c r="C2144" s="5">
        <v>41913</v>
      </c>
      <c r="D2144">
        <v>2.66E-3</v>
      </c>
      <c r="E2144">
        <v>1.32E-2</v>
      </c>
      <c r="F2144">
        <v>2.54</v>
      </c>
      <c r="G2144">
        <v>78053</v>
      </c>
      <c r="H2144">
        <v>1030</v>
      </c>
      <c r="I2144">
        <v>387728</v>
      </c>
      <c r="J2144">
        <v>3848967</v>
      </c>
      <c r="K2144">
        <v>49.31</v>
      </c>
    </row>
    <row r="2145" spans="2:11" hidden="1" x14ac:dyDescent="0.4">
      <c r="B2145">
        <v>1905</v>
      </c>
      <c r="C2145" t="s">
        <v>41</v>
      </c>
      <c r="D2145">
        <v>4.81E-3</v>
      </c>
      <c r="E2145">
        <v>2.3800000000000002E-2</v>
      </c>
      <c r="F2145">
        <v>2.76</v>
      </c>
      <c r="G2145">
        <v>77023</v>
      </c>
      <c r="H2145">
        <v>1833</v>
      </c>
      <c r="I2145">
        <v>381012</v>
      </c>
      <c r="J2145">
        <v>3461239</v>
      </c>
      <c r="K2145">
        <v>44.94</v>
      </c>
    </row>
    <row r="2146" spans="2:11" hidden="1" x14ac:dyDescent="0.4">
      <c r="B2146">
        <v>1905</v>
      </c>
      <c r="C2146" t="s">
        <v>42</v>
      </c>
      <c r="D2146">
        <v>7.3200000000000001E-3</v>
      </c>
      <c r="E2146">
        <v>3.5970000000000002E-2</v>
      </c>
      <c r="F2146">
        <v>2.54</v>
      </c>
      <c r="G2146">
        <v>75190</v>
      </c>
      <c r="H2146">
        <v>2704</v>
      </c>
      <c r="I2146">
        <v>369284</v>
      </c>
      <c r="J2146">
        <v>3080227</v>
      </c>
      <c r="K2146">
        <v>40.97</v>
      </c>
    </row>
    <row r="2147" spans="2:11" hidden="1" x14ac:dyDescent="0.4">
      <c r="B2147">
        <v>1905</v>
      </c>
      <c r="C2147" t="s">
        <v>43</v>
      </c>
      <c r="D2147">
        <v>7.4799999999999997E-3</v>
      </c>
      <c r="E2147">
        <v>3.6700000000000003E-2</v>
      </c>
      <c r="F2147">
        <v>2.5</v>
      </c>
      <c r="G2147">
        <v>72485</v>
      </c>
      <c r="H2147">
        <v>2660</v>
      </c>
      <c r="I2147">
        <v>355767</v>
      </c>
      <c r="J2147">
        <v>2710943</v>
      </c>
      <c r="K2147">
        <v>37.4</v>
      </c>
    </row>
    <row r="2148" spans="2:11" hidden="1" x14ac:dyDescent="0.4">
      <c r="B2148">
        <v>1905</v>
      </c>
      <c r="C2148" t="s">
        <v>44</v>
      </c>
      <c r="D2148">
        <v>8.2299999999999995E-3</v>
      </c>
      <c r="E2148">
        <v>4.0329999999999998E-2</v>
      </c>
      <c r="F2148">
        <v>2.5499999999999998</v>
      </c>
      <c r="G2148">
        <v>69825</v>
      </c>
      <c r="H2148">
        <v>2816</v>
      </c>
      <c r="I2148">
        <v>342223</v>
      </c>
      <c r="J2148">
        <v>2355176</v>
      </c>
      <c r="K2148">
        <v>33.729999999999997</v>
      </c>
    </row>
    <row r="2149" spans="2:11" hidden="1" x14ac:dyDescent="0.4">
      <c r="B2149">
        <v>1905</v>
      </c>
      <c r="C2149" t="s">
        <v>45</v>
      </c>
      <c r="D2149">
        <v>9.8799999999999999E-3</v>
      </c>
      <c r="E2149">
        <v>4.8239999999999998E-2</v>
      </c>
      <c r="F2149">
        <v>2.58</v>
      </c>
      <c r="G2149">
        <v>67009</v>
      </c>
      <c r="H2149">
        <v>3233</v>
      </c>
      <c r="I2149">
        <v>327218</v>
      </c>
      <c r="J2149">
        <v>2012953</v>
      </c>
      <c r="K2149">
        <v>30.04</v>
      </c>
    </row>
    <row r="2150" spans="2:11" hidden="1" x14ac:dyDescent="0.4">
      <c r="B2150">
        <v>1905</v>
      </c>
      <c r="C2150" t="s">
        <v>46</v>
      </c>
      <c r="D2150">
        <v>1.2189999999999999E-2</v>
      </c>
      <c r="E2150">
        <v>5.9159999999999997E-2</v>
      </c>
      <c r="F2150">
        <v>2.5299999999999998</v>
      </c>
      <c r="G2150">
        <v>63777</v>
      </c>
      <c r="H2150">
        <v>3773</v>
      </c>
      <c r="I2150">
        <v>309580</v>
      </c>
      <c r="J2150">
        <v>1685736</v>
      </c>
      <c r="K2150">
        <v>26.43</v>
      </c>
    </row>
    <row r="2151" spans="2:11" hidden="1" x14ac:dyDescent="0.4">
      <c r="B2151">
        <v>1905</v>
      </c>
      <c r="C2151" t="s">
        <v>47</v>
      </c>
      <c r="D2151">
        <v>1.511E-2</v>
      </c>
      <c r="E2151">
        <v>7.2830000000000006E-2</v>
      </c>
      <c r="F2151">
        <v>2.5299999999999998</v>
      </c>
      <c r="G2151">
        <v>60004</v>
      </c>
      <c r="H2151">
        <v>4370</v>
      </c>
      <c r="I2151">
        <v>289223</v>
      </c>
      <c r="J2151">
        <v>1376156</v>
      </c>
      <c r="K2151">
        <v>22.93</v>
      </c>
    </row>
    <row r="2152" spans="2:11" hidden="1" x14ac:dyDescent="0.4">
      <c r="B2152">
        <v>1905</v>
      </c>
      <c r="C2152" t="s">
        <v>48</v>
      </c>
      <c r="D2152">
        <v>1.9439999999999999E-2</v>
      </c>
      <c r="E2152">
        <v>9.2789999999999997E-2</v>
      </c>
      <c r="F2152">
        <v>2.5499999999999998</v>
      </c>
      <c r="G2152">
        <v>55634</v>
      </c>
      <c r="H2152">
        <v>5162</v>
      </c>
      <c r="I2152">
        <v>265532</v>
      </c>
      <c r="J2152">
        <v>1086933</v>
      </c>
      <c r="K2152">
        <v>19.54</v>
      </c>
    </row>
    <row r="2153" spans="2:11" hidden="1" x14ac:dyDescent="0.4">
      <c r="B2153">
        <v>1905</v>
      </c>
      <c r="C2153" t="s">
        <v>49</v>
      </c>
      <c r="D2153">
        <v>2.615E-2</v>
      </c>
      <c r="E2153">
        <v>0.12297</v>
      </c>
      <c r="F2153">
        <v>2.57</v>
      </c>
      <c r="G2153">
        <v>50472</v>
      </c>
      <c r="H2153">
        <v>6207</v>
      </c>
      <c r="I2153">
        <v>237305</v>
      </c>
      <c r="J2153">
        <v>821401</v>
      </c>
      <c r="K2153">
        <v>16.27</v>
      </c>
    </row>
    <row r="2154" spans="2:11" hidden="1" x14ac:dyDescent="0.4">
      <c r="B2154">
        <v>1905</v>
      </c>
      <c r="C2154" t="s">
        <v>50</v>
      </c>
      <c r="D2154">
        <v>3.7440000000000001E-2</v>
      </c>
      <c r="E2154">
        <v>0.17152000000000001</v>
      </c>
      <c r="F2154">
        <v>2.56</v>
      </c>
      <c r="G2154">
        <v>44265</v>
      </c>
      <c r="H2154">
        <v>7593</v>
      </c>
      <c r="I2154">
        <v>202790</v>
      </c>
      <c r="J2154">
        <v>584096</v>
      </c>
      <c r="K2154">
        <v>13.2</v>
      </c>
    </row>
    <row r="2155" spans="2:11" hidden="1" x14ac:dyDescent="0.4">
      <c r="B2155">
        <v>1905</v>
      </c>
      <c r="C2155" t="s">
        <v>51</v>
      </c>
      <c r="D2155">
        <v>5.45E-2</v>
      </c>
      <c r="E2155">
        <v>0.24031</v>
      </c>
      <c r="F2155">
        <v>2.54</v>
      </c>
      <c r="G2155">
        <v>36673</v>
      </c>
      <c r="H2155">
        <v>8813</v>
      </c>
      <c r="I2155">
        <v>161708</v>
      </c>
      <c r="J2155">
        <v>381306</v>
      </c>
      <c r="K2155">
        <v>10.4</v>
      </c>
    </row>
    <row r="2156" spans="2:11" hidden="1" x14ac:dyDescent="0.4">
      <c r="B2156">
        <v>1905</v>
      </c>
      <c r="C2156" t="s">
        <v>52</v>
      </c>
      <c r="D2156">
        <v>8.5339999999999999E-2</v>
      </c>
      <c r="E2156">
        <v>0.35143000000000002</v>
      </c>
      <c r="F2156">
        <v>2.4900000000000002</v>
      </c>
      <c r="G2156">
        <v>27860</v>
      </c>
      <c r="H2156">
        <v>9791</v>
      </c>
      <c r="I2156">
        <v>114727</v>
      </c>
      <c r="J2156">
        <v>219598</v>
      </c>
      <c r="K2156">
        <v>7.88</v>
      </c>
    </row>
    <row r="2157" spans="2:11" hidden="1" x14ac:dyDescent="0.4">
      <c r="B2157">
        <v>1905</v>
      </c>
      <c r="C2157" t="s">
        <v>53</v>
      </c>
      <c r="D2157">
        <v>0.13402</v>
      </c>
      <c r="E2157">
        <v>0.49764999999999998</v>
      </c>
      <c r="F2157">
        <v>2.41</v>
      </c>
      <c r="G2157">
        <v>18069</v>
      </c>
      <c r="H2157">
        <v>8992</v>
      </c>
      <c r="I2157">
        <v>67094</v>
      </c>
      <c r="J2157">
        <v>104871</v>
      </c>
      <c r="K2157">
        <v>5.8</v>
      </c>
    </row>
    <row r="2158" spans="2:11" hidden="1" x14ac:dyDescent="0.4">
      <c r="B2158">
        <v>1905</v>
      </c>
      <c r="C2158" t="s">
        <v>54</v>
      </c>
      <c r="D2158">
        <v>0.20979999999999999</v>
      </c>
      <c r="E2158">
        <v>0.66603999999999997</v>
      </c>
      <c r="F2158">
        <v>2.2599999999999998</v>
      </c>
      <c r="G2158">
        <v>9077</v>
      </c>
      <c r="H2158">
        <v>6046</v>
      </c>
      <c r="I2158">
        <v>28816</v>
      </c>
      <c r="J2158">
        <v>37776</v>
      </c>
      <c r="K2158">
        <v>4.16</v>
      </c>
    </row>
    <row r="2159" spans="2:11" hidden="1" x14ac:dyDescent="0.4">
      <c r="B2159">
        <v>1905</v>
      </c>
      <c r="C2159" t="s">
        <v>55</v>
      </c>
      <c r="D2159">
        <v>0.31974000000000002</v>
      </c>
      <c r="E2159">
        <v>0.81425999999999998</v>
      </c>
      <c r="F2159">
        <v>1.99</v>
      </c>
      <c r="G2159">
        <v>3031</v>
      </c>
      <c r="H2159">
        <v>2468</v>
      </c>
      <c r="I2159">
        <v>7720</v>
      </c>
      <c r="J2159">
        <v>8960</v>
      </c>
      <c r="K2159">
        <v>2.96</v>
      </c>
    </row>
    <row r="2160" spans="2:11" hidden="1" x14ac:dyDescent="0.4">
      <c r="B2160">
        <v>1905</v>
      </c>
      <c r="C2160" t="s">
        <v>56</v>
      </c>
      <c r="D2160">
        <v>0.44356000000000001</v>
      </c>
      <c r="E2160">
        <v>0.90715000000000001</v>
      </c>
      <c r="F2160">
        <v>1.74</v>
      </c>
      <c r="G2160">
        <v>563</v>
      </c>
      <c r="H2160">
        <v>511</v>
      </c>
      <c r="I2160">
        <v>1151</v>
      </c>
      <c r="J2160">
        <v>1240</v>
      </c>
      <c r="K2160">
        <v>2.2000000000000002</v>
      </c>
    </row>
    <row r="2161" spans="2:11" hidden="1" x14ac:dyDescent="0.4">
      <c r="B2161">
        <v>1905</v>
      </c>
      <c r="C2161" t="s">
        <v>57</v>
      </c>
      <c r="D2161">
        <v>0.58533000000000002</v>
      </c>
      <c r="E2161">
        <v>0.95837000000000006</v>
      </c>
      <c r="F2161">
        <v>1.49</v>
      </c>
      <c r="G2161">
        <v>52</v>
      </c>
      <c r="H2161">
        <v>50</v>
      </c>
      <c r="I2161">
        <v>86</v>
      </c>
      <c r="J2161">
        <v>89</v>
      </c>
      <c r="K2161">
        <v>1.7</v>
      </c>
    </row>
    <row r="2162" spans="2:11" hidden="1" x14ac:dyDescent="0.4">
      <c r="B2162">
        <v>1905</v>
      </c>
      <c r="C2162" t="s">
        <v>58</v>
      </c>
      <c r="D2162">
        <v>0.71258999999999995</v>
      </c>
      <c r="E2162">
        <v>0.97953000000000001</v>
      </c>
      <c r="F2162">
        <v>1.3</v>
      </c>
      <c r="G2162">
        <v>2</v>
      </c>
      <c r="H2162">
        <v>2</v>
      </c>
      <c r="I2162">
        <v>3</v>
      </c>
      <c r="J2162">
        <v>3</v>
      </c>
      <c r="K2162">
        <v>1.4</v>
      </c>
    </row>
    <row r="2163" spans="2:11" hidden="1" x14ac:dyDescent="0.4">
      <c r="B2163">
        <v>1905</v>
      </c>
      <c r="C2163" t="s">
        <v>59</v>
      </c>
      <c r="D2163">
        <v>0.81430000000000002</v>
      </c>
      <c r="E2163">
        <v>0.98838000000000004</v>
      </c>
      <c r="F2163">
        <v>1.17</v>
      </c>
      <c r="G2163">
        <v>0</v>
      </c>
      <c r="H2163">
        <v>0</v>
      </c>
      <c r="I2163">
        <v>0</v>
      </c>
      <c r="J2163">
        <v>0</v>
      </c>
      <c r="K2163">
        <v>1.23</v>
      </c>
    </row>
    <row r="2164" spans="2:11" hidden="1" x14ac:dyDescent="0.4">
      <c r="B2164">
        <v>1905</v>
      </c>
      <c r="C2164" t="s">
        <v>60</v>
      </c>
      <c r="D2164">
        <v>0.87975000000000003</v>
      </c>
      <c r="E2164">
        <v>1</v>
      </c>
      <c r="F2164">
        <v>1.1399999999999999</v>
      </c>
      <c r="G2164">
        <v>0</v>
      </c>
      <c r="H2164">
        <v>0</v>
      </c>
      <c r="I2164">
        <v>0</v>
      </c>
      <c r="J2164">
        <v>0</v>
      </c>
      <c r="K2164">
        <v>1.1399999999999999</v>
      </c>
    </row>
    <row r="2165" spans="2:11" hidden="1" x14ac:dyDescent="0.4">
      <c r="B2165">
        <v>1906</v>
      </c>
      <c r="C2165">
        <v>0</v>
      </c>
      <c r="D2165">
        <v>0.18032999999999999</v>
      </c>
      <c r="E2165">
        <v>0.16009999999999999</v>
      </c>
      <c r="F2165">
        <v>0.3</v>
      </c>
      <c r="G2165">
        <v>100000</v>
      </c>
      <c r="H2165">
        <v>16010</v>
      </c>
      <c r="I2165">
        <v>88779</v>
      </c>
      <c r="J2165">
        <v>4589025</v>
      </c>
      <c r="K2165">
        <v>45.89</v>
      </c>
    </row>
    <row r="2166" spans="2:11" hidden="1" x14ac:dyDescent="0.4">
      <c r="B2166">
        <v>1906</v>
      </c>
      <c r="C2166" s="4">
        <v>44287</v>
      </c>
      <c r="D2166">
        <v>1.6750000000000001E-2</v>
      </c>
      <c r="E2166">
        <v>6.4170000000000005E-2</v>
      </c>
      <c r="F2166">
        <v>1.35</v>
      </c>
      <c r="G2166">
        <v>83990</v>
      </c>
      <c r="H2166">
        <v>5389</v>
      </c>
      <c r="I2166">
        <v>321703</v>
      </c>
      <c r="J2166">
        <v>4500246</v>
      </c>
      <c r="K2166">
        <v>53.58</v>
      </c>
    </row>
    <row r="2167" spans="2:11" hidden="1" x14ac:dyDescent="0.4">
      <c r="B2167">
        <v>1906</v>
      </c>
      <c r="C2167" s="4">
        <v>44444</v>
      </c>
      <c r="D2167">
        <v>3.8300000000000001E-3</v>
      </c>
      <c r="E2167">
        <v>1.8950000000000002E-2</v>
      </c>
      <c r="F2167">
        <v>2.17</v>
      </c>
      <c r="G2167">
        <v>78601</v>
      </c>
      <c r="H2167">
        <v>1490</v>
      </c>
      <c r="I2167">
        <v>388781</v>
      </c>
      <c r="J2167">
        <v>4178543</v>
      </c>
      <c r="K2167">
        <v>53.16</v>
      </c>
    </row>
    <row r="2168" spans="2:11" hidden="1" x14ac:dyDescent="0.4">
      <c r="B2168">
        <v>1906</v>
      </c>
      <c r="C2168" s="5">
        <v>41913</v>
      </c>
      <c r="D2168">
        <v>2.7200000000000002E-3</v>
      </c>
      <c r="E2168">
        <v>1.349E-2</v>
      </c>
      <c r="F2168">
        <v>2.56</v>
      </c>
      <c r="G2168">
        <v>77111</v>
      </c>
      <c r="H2168">
        <v>1040</v>
      </c>
      <c r="I2168">
        <v>383019</v>
      </c>
      <c r="J2168">
        <v>3789761</v>
      </c>
      <c r="K2168">
        <v>49.15</v>
      </c>
    </row>
    <row r="2169" spans="2:11" hidden="1" x14ac:dyDescent="0.4">
      <c r="B2169">
        <v>1906</v>
      </c>
      <c r="C2169" t="s">
        <v>41</v>
      </c>
      <c r="D2169">
        <v>5.0699999999999999E-3</v>
      </c>
      <c r="E2169">
        <v>2.5049999999999999E-2</v>
      </c>
      <c r="F2169">
        <v>2.77</v>
      </c>
      <c r="G2169">
        <v>76070</v>
      </c>
      <c r="H2169">
        <v>1906</v>
      </c>
      <c r="I2169">
        <v>376100</v>
      </c>
      <c r="J2169">
        <v>3406742</v>
      </c>
      <c r="K2169">
        <v>44.78</v>
      </c>
    </row>
    <row r="2170" spans="2:11" hidden="1" x14ac:dyDescent="0.4">
      <c r="B2170">
        <v>1906</v>
      </c>
      <c r="C2170" t="s">
        <v>42</v>
      </c>
      <c r="D2170">
        <v>7.45E-3</v>
      </c>
      <c r="E2170">
        <v>3.6560000000000002E-2</v>
      </c>
      <c r="F2170">
        <v>2.54</v>
      </c>
      <c r="G2170">
        <v>74165</v>
      </c>
      <c r="H2170">
        <v>2711</v>
      </c>
      <c r="I2170">
        <v>364156</v>
      </c>
      <c r="J2170">
        <v>3030642</v>
      </c>
      <c r="K2170">
        <v>40.86</v>
      </c>
    </row>
    <row r="2171" spans="2:11" hidden="1" x14ac:dyDescent="0.4">
      <c r="B2171">
        <v>1906</v>
      </c>
      <c r="C2171" t="s">
        <v>43</v>
      </c>
      <c r="D2171">
        <v>7.4099999999999999E-3</v>
      </c>
      <c r="E2171">
        <v>3.6360000000000003E-2</v>
      </c>
      <c r="F2171">
        <v>2.48</v>
      </c>
      <c r="G2171">
        <v>71453</v>
      </c>
      <c r="H2171">
        <v>2598</v>
      </c>
      <c r="I2171">
        <v>350711</v>
      </c>
      <c r="J2171">
        <v>2666486</v>
      </c>
      <c r="K2171">
        <v>37.32</v>
      </c>
    </row>
    <row r="2172" spans="2:11" hidden="1" x14ac:dyDescent="0.4">
      <c r="B2172">
        <v>1906</v>
      </c>
      <c r="C2172" t="s">
        <v>44</v>
      </c>
      <c r="D2172">
        <v>8.3499999999999998E-3</v>
      </c>
      <c r="E2172">
        <v>4.0899999999999999E-2</v>
      </c>
      <c r="F2172">
        <v>2.5299999999999998</v>
      </c>
      <c r="G2172">
        <v>68856</v>
      </c>
      <c r="H2172">
        <v>2816</v>
      </c>
      <c r="I2172">
        <v>337312</v>
      </c>
      <c r="J2172">
        <v>2315775</v>
      </c>
      <c r="K2172">
        <v>33.630000000000003</v>
      </c>
    </row>
    <row r="2173" spans="2:11" hidden="1" x14ac:dyDescent="0.4">
      <c r="B2173">
        <v>1906</v>
      </c>
      <c r="C2173" t="s">
        <v>45</v>
      </c>
      <c r="D2173">
        <v>9.92E-3</v>
      </c>
      <c r="E2173">
        <v>4.8419999999999998E-2</v>
      </c>
      <c r="F2173">
        <v>2.56</v>
      </c>
      <c r="G2173">
        <v>66039</v>
      </c>
      <c r="H2173">
        <v>3198</v>
      </c>
      <c r="I2173">
        <v>322393</v>
      </c>
      <c r="J2173">
        <v>1978463</v>
      </c>
      <c r="K2173">
        <v>29.96</v>
      </c>
    </row>
    <row r="2174" spans="2:11" hidden="1" x14ac:dyDescent="0.4">
      <c r="B2174">
        <v>1906</v>
      </c>
      <c r="C2174" t="s">
        <v>46</v>
      </c>
      <c r="D2174">
        <v>1.235E-2</v>
      </c>
      <c r="E2174">
        <v>5.9929999999999997E-2</v>
      </c>
      <c r="F2174">
        <v>2.5499999999999998</v>
      </c>
      <c r="G2174">
        <v>62842</v>
      </c>
      <c r="H2174">
        <v>3766</v>
      </c>
      <c r="I2174">
        <v>304975</v>
      </c>
      <c r="J2174">
        <v>1656070</v>
      </c>
      <c r="K2174">
        <v>26.35</v>
      </c>
    </row>
    <row r="2175" spans="2:11" hidden="1" x14ac:dyDescent="0.4">
      <c r="B2175">
        <v>1906</v>
      </c>
      <c r="C2175" t="s">
        <v>47</v>
      </c>
      <c r="D2175">
        <v>1.523E-2</v>
      </c>
      <c r="E2175">
        <v>7.3419999999999999E-2</v>
      </c>
      <c r="F2175">
        <v>2.56</v>
      </c>
      <c r="G2175">
        <v>59076</v>
      </c>
      <c r="H2175">
        <v>4337</v>
      </c>
      <c r="I2175">
        <v>284807</v>
      </c>
      <c r="J2175">
        <v>1351095</v>
      </c>
      <c r="K2175">
        <v>22.87</v>
      </c>
    </row>
    <row r="2176" spans="2:11" hidden="1" x14ac:dyDescent="0.4">
      <c r="B2176">
        <v>1906</v>
      </c>
      <c r="C2176" t="s">
        <v>48</v>
      </c>
      <c r="D2176">
        <v>1.9470000000000001E-2</v>
      </c>
      <c r="E2176">
        <v>9.2939999999999995E-2</v>
      </c>
      <c r="F2176">
        <v>2.5499999999999998</v>
      </c>
      <c r="G2176">
        <v>54739</v>
      </c>
      <c r="H2176">
        <v>5087</v>
      </c>
      <c r="I2176">
        <v>261254</v>
      </c>
      <c r="J2176">
        <v>1066288</v>
      </c>
      <c r="K2176">
        <v>19.48</v>
      </c>
    </row>
    <row r="2177" spans="2:11" hidden="1" x14ac:dyDescent="0.4">
      <c r="B2177">
        <v>1906</v>
      </c>
      <c r="C2177" t="s">
        <v>49</v>
      </c>
      <c r="D2177">
        <v>2.598E-2</v>
      </c>
      <c r="E2177">
        <v>0.12218999999999999</v>
      </c>
      <c r="F2177">
        <v>2.57</v>
      </c>
      <c r="G2177">
        <v>49651</v>
      </c>
      <c r="H2177">
        <v>6067</v>
      </c>
      <c r="I2177">
        <v>233503</v>
      </c>
      <c r="J2177">
        <v>805034</v>
      </c>
      <c r="K2177">
        <v>16.21</v>
      </c>
    </row>
    <row r="2178" spans="2:11" hidden="1" x14ac:dyDescent="0.4">
      <c r="B2178">
        <v>1906</v>
      </c>
      <c r="C2178" t="s">
        <v>50</v>
      </c>
      <c r="D2178">
        <v>3.8170000000000003E-2</v>
      </c>
      <c r="E2178">
        <v>0.17455000000000001</v>
      </c>
      <c r="F2178">
        <v>2.5499999999999998</v>
      </c>
      <c r="G2178">
        <v>43584</v>
      </c>
      <c r="H2178">
        <v>7608</v>
      </c>
      <c r="I2178">
        <v>199294</v>
      </c>
      <c r="J2178">
        <v>571531</v>
      </c>
      <c r="K2178">
        <v>13.11</v>
      </c>
    </row>
    <row r="2179" spans="2:11" hidden="1" x14ac:dyDescent="0.4">
      <c r="B2179">
        <v>1906</v>
      </c>
      <c r="C2179" t="s">
        <v>51</v>
      </c>
      <c r="D2179">
        <v>5.5539999999999999E-2</v>
      </c>
      <c r="E2179">
        <v>0.24440999999999999</v>
      </c>
      <c r="F2179">
        <v>2.5499999999999998</v>
      </c>
      <c r="G2179">
        <v>35976</v>
      </c>
      <c r="H2179">
        <v>8793</v>
      </c>
      <c r="I2179">
        <v>158323</v>
      </c>
      <c r="J2179">
        <v>372238</v>
      </c>
      <c r="K2179">
        <v>10.35</v>
      </c>
    </row>
    <row r="2180" spans="2:11" hidden="1" x14ac:dyDescent="0.4">
      <c r="B2180">
        <v>1906</v>
      </c>
      <c r="C2180" t="s">
        <v>52</v>
      </c>
      <c r="D2180">
        <v>8.5720000000000005E-2</v>
      </c>
      <c r="E2180">
        <v>0.35306999999999999</v>
      </c>
      <c r="F2180">
        <v>2.5</v>
      </c>
      <c r="G2180">
        <v>27183</v>
      </c>
      <c r="H2180">
        <v>9598</v>
      </c>
      <c r="I2180">
        <v>111960</v>
      </c>
      <c r="J2180">
        <v>213914</v>
      </c>
      <c r="K2180">
        <v>7.87</v>
      </c>
    </row>
    <row r="2181" spans="2:11" hidden="1" x14ac:dyDescent="0.4">
      <c r="B2181">
        <v>1906</v>
      </c>
      <c r="C2181" t="s">
        <v>53</v>
      </c>
      <c r="D2181">
        <v>0.13406000000000001</v>
      </c>
      <c r="E2181">
        <v>0.49775999999999998</v>
      </c>
      <c r="F2181">
        <v>2.41</v>
      </c>
      <c r="G2181">
        <v>17586</v>
      </c>
      <c r="H2181">
        <v>8753</v>
      </c>
      <c r="I2181">
        <v>65295</v>
      </c>
      <c r="J2181">
        <v>101954</v>
      </c>
      <c r="K2181">
        <v>5.8</v>
      </c>
    </row>
    <row r="2182" spans="2:11" hidden="1" x14ac:dyDescent="0.4">
      <c r="B2182">
        <v>1906</v>
      </c>
      <c r="C2182" t="s">
        <v>54</v>
      </c>
      <c r="D2182">
        <v>0.21007999999999999</v>
      </c>
      <c r="E2182">
        <v>0.66625999999999996</v>
      </c>
      <c r="F2182">
        <v>2.2599999999999998</v>
      </c>
      <c r="G2182">
        <v>8832</v>
      </c>
      <c r="H2182">
        <v>5885</v>
      </c>
      <c r="I2182">
        <v>28011</v>
      </c>
      <c r="J2182">
        <v>36659</v>
      </c>
      <c r="K2182">
        <v>4.1500000000000004</v>
      </c>
    </row>
    <row r="2183" spans="2:11" hidden="1" x14ac:dyDescent="0.4">
      <c r="B2183">
        <v>1906</v>
      </c>
      <c r="C2183" t="s">
        <v>55</v>
      </c>
      <c r="D2183">
        <v>0.32201000000000002</v>
      </c>
      <c r="E2183">
        <v>0.81630999999999998</v>
      </c>
      <c r="F2183">
        <v>1.98</v>
      </c>
      <c r="G2183">
        <v>2948</v>
      </c>
      <c r="H2183">
        <v>2406</v>
      </c>
      <c r="I2183">
        <v>7473</v>
      </c>
      <c r="J2183">
        <v>8647</v>
      </c>
      <c r="K2183">
        <v>2.93</v>
      </c>
    </row>
    <row r="2184" spans="2:11" hidden="1" x14ac:dyDescent="0.4">
      <c r="B2184">
        <v>1906</v>
      </c>
      <c r="C2184" t="s">
        <v>56</v>
      </c>
      <c r="D2184">
        <v>0.45089000000000001</v>
      </c>
      <c r="E2184">
        <v>0.91041000000000005</v>
      </c>
      <c r="F2184">
        <v>1.73</v>
      </c>
      <c r="G2184">
        <v>541</v>
      </c>
      <c r="H2184">
        <v>493</v>
      </c>
      <c r="I2184">
        <v>1093</v>
      </c>
      <c r="J2184">
        <v>1175</v>
      </c>
      <c r="K2184">
        <v>2.17</v>
      </c>
    </row>
    <row r="2185" spans="2:11" hidden="1" x14ac:dyDescent="0.4">
      <c r="B2185">
        <v>1906</v>
      </c>
      <c r="C2185" t="s">
        <v>57</v>
      </c>
      <c r="D2185">
        <v>0.59150000000000003</v>
      </c>
      <c r="E2185">
        <v>0.95987</v>
      </c>
      <c r="F2185">
        <v>1.48</v>
      </c>
      <c r="G2185">
        <v>49</v>
      </c>
      <c r="H2185">
        <v>47</v>
      </c>
      <c r="I2185">
        <v>79</v>
      </c>
      <c r="J2185">
        <v>81</v>
      </c>
      <c r="K2185">
        <v>1.68</v>
      </c>
    </row>
    <row r="2186" spans="2:11" hidden="1" x14ac:dyDescent="0.4">
      <c r="B2186">
        <v>1906</v>
      </c>
      <c r="C2186" t="s">
        <v>58</v>
      </c>
      <c r="D2186">
        <v>0.71945999999999999</v>
      </c>
      <c r="E2186">
        <v>0.98033999999999999</v>
      </c>
      <c r="F2186">
        <v>1.29</v>
      </c>
      <c r="G2186">
        <v>2</v>
      </c>
      <c r="H2186">
        <v>2</v>
      </c>
      <c r="I2186">
        <v>3</v>
      </c>
      <c r="J2186">
        <v>3</v>
      </c>
      <c r="K2186">
        <v>1.39</v>
      </c>
    </row>
    <row r="2187" spans="2:11" hidden="1" x14ac:dyDescent="0.4">
      <c r="B2187">
        <v>1906</v>
      </c>
      <c r="C2187" t="s">
        <v>59</v>
      </c>
      <c r="D2187">
        <v>0.82060999999999995</v>
      </c>
      <c r="E2187">
        <v>0.98880000000000001</v>
      </c>
      <c r="F2187">
        <v>1.1599999999999999</v>
      </c>
      <c r="G2187">
        <v>0</v>
      </c>
      <c r="H2187">
        <v>0</v>
      </c>
      <c r="I2187">
        <v>0</v>
      </c>
      <c r="J2187">
        <v>0</v>
      </c>
      <c r="K2187">
        <v>1.22</v>
      </c>
    </row>
    <row r="2188" spans="2:11" hidden="1" x14ac:dyDescent="0.4">
      <c r="B2188">
        <v>1906</v>
      </c>
      <c r="C2188" t="s">
        <v>60</v>
      </c>
      <c r="D2188">
        <v>0.88500000000000001</v>
      </c>
      <c r="E2188">
        <v>1</v>
      </c>
      <c r="F2188">
        <v>1.1299999999999999</v>
      </c>
      <c r="G2188">
        <v>0</v>
      </c>
      <c r="H2188">
        <v>0</v>
      </c>
      <c r="I2188">
        <v>0</v>
      </c>
      <c r="J2188">
        <v>0</v>
      </c>
      <c r="K2188">
        <v>1.1299999999999999</v>
      </c>
    </row>
    <row r="2189" spans="2:11" hidden="1" x14ac:dyDescent="0.4">
      <c r="B2189">
        <v>1907</v>
      </c>
      <c r="C2189">
        <v>0</v>
      </c>
      <c r="D2189">
        <v>0.16189999999999999</v>
      </c>
      <c r="E2189">
        <v>0.1454</v>
      </c>
      <c r="F2189">
        <v>0.3</v>
      </c>
      <c r="G2189">
        <v>100000</v>
      </c>
      <c r="H2189">
        <v>14540</v>
      </c>
      <c r="I2189">
        <v>89809</v>
      </c>
      <c r="J2189">
        <v>4645864</v>
      </c>
      <c r="K2189">
        <v>46.46</v>
      </c>
    </row>
    <row r="2190" spans="2:11" hidden="1" x14ac:dyDescent="0.4">
      <c r="B2190">
        <v>1907</v>
      </c>
      <c r="C2190" s="4">
        <v>44287</v>
      </c>
      <c r="D2190">
        <v>1.516E-2</v>
      </c>
      <c r="E2190">
        <v>5.8290000000000002E-2</v>
      </c>
      <c r="F2190">
        <v>1.34</v>
      </c>
      <c r="G2190">
        <v>85460</v>
      </c>
      <c r="H2190">
        <v>4981</v>
      </c>
      <c r="I2190">
        <v>328598</v>
      </c>
      <c r="J2190">
        <v>4556055</v>
      </c>
      <c r="K2190">
        <v>53.31</v>
      </c>
    </row>
    <row r="2191" spans="2:11" hidden="1" x14ac:dyDescent="0.4">
      <c r="B2191">
        <v>1907</v>
      </c>
      <c r="C2191" s="4">
        <v>44444</v>
      </c>
      <c r="D2191">
        <v>3.62E-3</v>
      </c>
      <c r="E2191">
        <v>1.7940000000000001E-2</v>
      </c>
      <c r="F2191">
        <v>2.19</v>
      </c>
      <c r="G2191">
        <v>80479</v>
      </c>
      <c r="H2191">
        <v>1444</v>
      </c>
      <c r="I2191">
        <v>398335</v>
      </c>
      <c r="J2191">
        <v>4227457</v>
      </c>
      <c r="K2191">
        <v>52.53</v>
      </c>
    </row>
    <row r="2192" spans="2:11" hidden="1" x14ac:dyDescent="0.4">
      <c r="B2192">
        <v>1907</v>
      </c>
      <c r="C2192" s="5">
        <v>41913</v>
      </c>
      <c r="D2192">
        <v>2.5300000000000001E-3</v>
      </c>
      <c r="E2192">
        <v>1.257E-2</v>
      </c>
      <c r="F2192">
        <v>2.56</v>
      </c>
      <c r="G2192">
        <v>79035</v>
      </c>
      <c r="H2192">
        <v>993</v>
      </c>
      <c r="I2192">
        <v>392751</v>
      </c>
      <c r="J2192">
        <v>3829122</v>
      </c>
      <c r="K2192">
        <v>48.45</v>
      </c>
    </row>
    <row r="2193" spans="2:11" hidden="1" x14ac:dyDescent="0.4">
      <c r="B2193">
        <v>1907</v>
      </c>
      <c r="C2193" t="s">
        <v>41</v>
      </c>
      <c r="D2193">
        <v>5.0000000000000001E-3</v>
      </c>
      <c r="E2193">
        <v>2.4729999999999999E-2</v>
      </c>
      <c r="F2193">
        <v>2.78</v>
      </c>
      <c r="G2193">
        <v>78041</v>
      </c>
      <c r="H2193">
        <v>1930</v>
      </c>
      <c r="I2193">
        <v>385923</v>
      </c>
      <c r="J2193">
        <v>3436371</v>
      </c>
      <c r="K2193">
        <v>44.03</v>
      </c>
    </row>
    <row r="2194" spans="2:11" hidden="1" x14ac:dyDescent="0.4">
      <c r="B2194">
        <v>1907</v>
      </c>
      <c r="C2194" t="s">
        <v>42</v>
      </c>
      <c r="D2194">
        <v>7.6299999999999996E-3</v>
      </c>
      <c r="E2194">
        <v>3.7449999999999997E-2</v>
      </c>
      <c r="F2194">
        <v>2.48</v>
      </c>
      <c r="G2194">
        <v>76112</v>
      </c>
      <c r="H2194">
        <v>2850</v>
      </c>
      <c r="I2194">
        <v>373369</v>
      </c>
      <c r="J2194">
        <v>3050447</v>
      </c>
      <c r="K2194">
        <v>40.08</v>
      </c>
    </row>
    <row r="2195" spans="2:11" hidden="1" x14ac:dyDescent="0.4">
      <c r="B2195">
        <v>1907</v>
      </c>
      <c r="C2195" t="s">
        <v>43</v>
      </c>
      <c r="D2195">
        <v>7.5700000000000003E-3</v>
      </c>
      <c r="E2195">
        <v>3.7139999999999999E-2</v>
      </c>
      <c r="F2195">
        <v>2.5</v>
      </c>
      <c r="G2195">
        <v>73261</v>
      </c>
      <c r="H2195">
        <v>2721</v>
      </c>
      <c r="I2195">
        <v>359515</v>
      </c>
      <c r="J2195">
        <v>2677079</v>
      </c>
      <c r="K2195">
        <v>36.54</v>
      </c>
    </row>
    <row r="2196" spans="2:11" hidden="1" x14ac:dyDescent="0.4">
      <c r="B2196">
        <v>1907</v>
      </c>
      <c r="C2196" t="s">
        <v>44</v>
      </c>
      <c r="D2196">
        <v>8.6599999999999993E-3</v>
      </c>
      <c r="E2196">
        <v>4.2389999999999997E-2</v>
      </c>
      <c r="F2196">
        <v>2.56</v>
      </c>
      <c r="G2196">
        <v>70540</v>
      </c>
      <c r="H2196">
        <v>2990</v>
      </c>
      <c r="I2196">
        <v>345398</v>
      </c>
      <c r="J2196">
        <v>2317563</v>
      </c>
      <c r="K2196">
        <v>32.85</v>
      </c>
    </row>
    <row r="2197" spans="2:11" hidden="1" x14ac:dyDescent="0.4">
      <c r="B2197">
        <v>1907</v>
      </c>
      <c r="C2197" t="s">
        <v>45</v>
      </c>
      <c r="D2197">
        <v>1.068E-2</v>
      </c>
      <c r="E2197">
        <v>5.2040000000000003E-2</v>
      </c>
      <c r="F2197">
        <v>2.58</v>
      </c>
      <c r="G2197">
        <v>67550</v>
      </c>
      <c r="H2197">
        <v>3515</v>
      </c>
      <c r="I2197">
        <v>329232</v>
      </c>
      <c r="J2197">
        <v>1972166</v>
      </c>
      <c r="K2197">
        <v>29.2</v>
      </c>
    </row>
    <row r="2198" spans="2:11" hidden="1" x14ac:dyDescent="0.4">
      <c r="B2198">
        <v>1907</v>
      </c>
      <c r="C2198" t="s">
        <v>46</v>
      </c>
      <c r="D2198">
        <v>1.325E-2</v>
      </c>
      <c r="E2198">
        <v>6.4159999999999995E-2</v>
      </c>
      <c r="F2198">
        <v>2.57</v>
      </c>
      <c r="G2198">
        <v>64035</v>
      </c>
      <c r="H2198">
        <v>4109</v>
      </c>
      <c r="I2198">
        <v>310183</v>
      </c>
      <c r="J2198">
        <v>1642933</v>
      </c>
      <c r="K2198">
        <v>25.66</v>
      </c>
    </row>
    <row r="2199" spans="2:11" hidden="1" x14ac:dyDescent="0.4">
      <c r="B2199">
        <v>1907</v>
      </c>
      <c r="C2199" t="s">
        <v>47</v>
      </c>
      <c r="D2199">
        <v>1.6379999999999999E-2</v>
      </c>
      <c r="E2199">
        <v>7.8740000000000004E-2</v>
      </c>
      <c r="F2199">
        <v>2.5499999999999998</v>
      </c>
      <c r="G2199">
        <v>59926</v>
      </c>
      <c r="H2199">
        <v>4718</v>
      </c>
      <c r="I2199">
        <v>288093</v>
      </c>
      <c r="J2199">
        <v>1332751</v>
      </c>
      <c r="K2199">
        <v>22.24</v>
      </c>
    </row>
    <row r="2200" spans="2:11" hidden="1" x14ac:dyDescent="0.4">
      <c r="B2200">
        <v>1907</v>
      </c>
      <c r="C2200" t="s">
        <v>48</v>
      </c>
      <c r="D2200">
        <v>2.0760000000000001E-2</v>
      </c>
      <c r="E2200">
        <v>9.8830000000000001E-2</v>
      </c>
      <c r="F2200">
        <v>2.57</v>
      </c>
      <c r="G2200">
        <v>55208</v>
      </c>
      <c r="H2200">
        <v>5456</v>
      </c>
      <c r="I2200">
        <v>262791</v>
      </c>
      <c r="J2200">
        <v>1044658</v>
      </c>
      <c r="K2200">
        <v>18.920000000000002</v>
      </c>
    </row>
    <row r="2201" spans="2:11" hidden="1" x14ac:dyDescent="0.4">
      <c r="B2201">
        <v>1907</v>
      </c>
      <c r="C2201" t="s">
        <v>49</v>
      </c>
      <c r="D2201">
        <v>2.793E-2</v>
      </c>
      <c r="E2201">
        <v>0.13077</v>
      </c>
      <c r="F2201">
        <v>2.57</v>
      </c>
      <c r="G2201">
        <v>49752</v>
      </c>
      <c r="H2201">
        <v>6506</v>
      </c>
      <c r="I2201">
        <v>232969</v>
      </c>
      <c r="J2201">
        <v>781867</v>
      </c>
      <c r="K2201">
        <v>15.72</v>
      </c>
    </row>
    <row r="2202" spans="2:11" hidden="1" x14ac:dyDescent="0.4">
      <c r="B2202">
        <v>1907</v>
      </c>
      <c r="C2202" t="s">
        <v>50</v>
      </c>
      <c r="D2202">
        <v>4.0890000000000003E-2</v>
      </c>
      <c r="E2202">
        <v>0.18593999999999999</v>
      </c>
      <c r="F2202">
        <v>2.57</v>
      </c>
      <c r="G2202">
        <v>43246</v>
      </c>
      <c r="H2202">
        <v>8041</v>
      </c>
      <c r="I2202">
        <v>196657</v>
      </c>
      <c r="J2202">
        <v>548898</v>
      </c>
      <c r="K2202">
        <v>12.69</v>
      </c>
    </row>
    <row r="2203" spans="2:11" hidden="1" x14ac:dyDescent="0.4">
      <c r="B2203">
        <v>1907</v>
      </c>
      <c r="C2203" t="s">
        <v>51</v>
      </c>
      <c r="D2203">
        <v>5.8709999999999998E-2</v>
      </c>
      <c r="E2203">
        <v>0.25666</v>
      </c>
      <c r="F2203">
        <v>2.5499999999999998</v>
      </c>
      <c r="G2203">
        <v>35205</v>
      </c>
      <c r="H2203">
        <v>9035</v>
      </c>
      <c r="I2203">
        <v>153892</v>
      </c>
      <c r="J2203">
        <v>352241</v>
      </c>
      <c r="K2203">
        <v>10.01</v>
      </c>
    </row>
    <row r="2204" spans="2:11" hidden="1" x14ac:dyDescent="0.4">
      <c r="B2204">
        <v>1907</v>
      </c>
      <c r="C2204" t="s">
        <v>52</v>
      </c>
      <c r="D2204">
        <v>9.1340000000000005E-2</v>
      </c>
      <c r="E2204">
        <v>0.37167</v>
      </c>
      <c r="F2204">
        <v>2.4900000000000002</v>
      </c>
      <c r="G2204">
        <v>26169</v>
      </c>
      <c r="H2204">
        <v>9726</v>
      </c>
      <c r="I2204">
        <v>106480</v>
      </c>
      <c r="J2204">
        <v>198350</v>
      </c>
      <c r="K2204">
        <v>7.58</v>
      </c>
    </row>
    <row r="2205" spans="2:11" hidden="1" x14ac:dyDescent="0.4">
      <c r="B2205">
        <v>1907</v>
      </c>
      <c r="C2205" t="s">
        <v>53</v>
      </c>
      <c r="D2205">
        <v>0.14297000000000001</v>
      </c>
      <c r="E2205">
        <v>0.52090999999999998</v>
      </c>
      <c r="F2205">
        <v>2.4</v>
      </c>
      <c r="G2205">
        <v>16443</v>
      </c>
      <c r="H2205">
        <v>8565</v>
      </c>
      <c r="I2205">
        <v>59910</v>
      </c>
      <c r="J2205">
        <v>91870</v>
      </c>
      <c r="K2205">
        <v>5.59</v>
      </c>
    </row>
    <row r="2206" spans="2:11" hidden="1" x14ac:dyDescent="0.4">
      <c r="B2206">
        <v>1907</v>
      </c>
      <c r="C2206" t="s">
        <v>54</v>
      </c>
      <c r="D2206">
        <v>0.21992</v>
      </c>
      <c r="E2206">
        <v>0.68364999999999998</v>
      </c>
      <c r="F2206">
        <v>2.23</v>
      </c>
      <c r="G2206">
        <v>7878</v>
      </c>
      <c r="H2206">
        <v>5385</v>
      </c>
      <c r="I2206">
        <v>24488</v>
      </c>
      <c r="J2206">
        <v>31960</v>
      </c>
      <c r="K2206">
        <v>4.0599999999999996</v>
      </c>
    </row>
    <row r="2207" spans="2:11" hidden="1" x14ac:dyDescent="0.4">
      <c r="B2207">
        <v>1907</v>
      </c>
      <c r="C2207" t="s">
        <v>55</v>
      </c>
      <c r="D2207">
        <v>0.31578000000000001</v>
      </c>
      <c r="E2207">
        <v>0.81162999999999996</v>
      </c>
      <c r="F2207">
        <v>2.0099999999999998</v>
      </c>
      <c r="G2207">
        <v>2492</v>
      </c>
      <c r="H2207">
        <v>2023</v>
      </c>
      <c r="I2207">
        <v>6405</v>
      </c>
      <c r="J2207">
        <v>7472</v>
      </c>
      <c r="K2207">
        <v>3</v>
      </c>
    </row>
    <row r="2208" spans="2:11" hidden="1" x14ac:dyDescent="0.4">
      <c r="B2208">
        <v>1907</v>
      </c>
      <c r="C2208" t="s">
        <v>56</v>
      </c>
      <c r="D2208">
        <v>0.42925999999999997</v>
      </c>
      <c r="E2208">
        <v>0.89824999999999999</v>
      </c>
      <c r="F2208">
        <v>1.76</v>
      </c>
      <c r="G2208">
        <v>469</v>
      </c>
      <c r="H2208">
        <v>422</v>
      </c>
      <c r="I2208">
        <v>982</v>
      </c>
      <c r="J2208">
        <v>1067</v>
      </c>
      <c r="K2208">
        <v>2.27</v>
      </c>
    </row>
    <row r="2209" spans="2:11" hidden="1" x14ac:dyDescent="0.4">
      <c r="B2209">
        <v>1907</v>
      </c>
      <c r="C2209" t="s">
        <v>57</v>
      </c>
      <c r="D2209">
        <v>0.55969000000000002</v>
      </c>
      <c r="E2209">
        <v>0.95118000000000003</v>
      </c>
      <c r="F2209">
        <v>1.53</v>
      </c>
      <c r="G2209">
        <v>48</v>
      </c>
      <c r="H2209">
        <v>45</v>
      </c>
      <c r="I2209">
        <v>81</v>
      </c>
      <c r="J2209">
        <v>85</v>
      </c>
      <c r="K2209">
        <v>1.77</v>
      </c>
    </row>
    <row r="2210" spans="2:11" hidden="1" x14ac:dyDescent="0.4">
      <c r="B2210">
        <v>1907</v>
      </c>
      <c r="C2210" t="s">
        <v>58</v>
      </c>
      <c r="D2210">
        <v>0.67871999999999999</v>
      </c>
      <c r="E2210">
        <v>0.97487999999999997</v>
      </c>
      <c r="F2210">
        <v>1.34</v>
      </c>
      <c r="G2210">
        <v>2</v>
      </c>
      <c r="H2210">
        <v>2</v>
      </c>
      <c r="I2210">
        <v>3</v>
      </c>
      <c r="J2210">
        <v>3</v>
      </c>
      <c r="K2210">
        <v>1.47</v>
      </c>
    </row>
    <row r="2211" spans="2:11" hidden="1" x14ac:dyDescent="0.4">
      <c r="B2211">
        <v>1907</v>
      </c>
      <c r="C2211" t="s">
        <v>59</v>
      </c>
      <c r="D2211">
        <v>0.77922000000000002</v>
      </c>
      <c r="E2211">
        <v>0.98568</v>
      </c>
      <c r="F2211">
        <v>1.21</v>
      </c>
      <c r="G2211">
        <v>0</v>
      </c>
      <c r="H2211">
        <v>0</v>
      </c>
      <c r="I2211">
        <v>0</v>
      </c>
      <c r="J2211">
        <v>0</v>
      </c>
      <c r="K2211">
        <v>1.28</v>
      </c>
    </row>
    <row r="2212" spans="2:11" hidden="1" x14ac:dyDescent="0.4">
      <c r="B2212">
        <v>1907</v>
      </c>
      <c r="C2212" t="s">
        <v>60</v>
      </c>
      <c r="D2212">
        <v>0.84784000000000004</v>
      </c>
      <c r="E2212">
        <v>1</v>
      </c>
      <c r="F2212">
        <v>1.18</v>
      </c>
      <c r="G2212">
        <v>0</v>
      </c>
      <c r="H2212">
        <v>0</v>
      </c>
      <c r="I2212">
        <v>0</v>
      </c>
      <c r="J2212">
        <v>0</v>
      </c>
      <c r="K2212">
        <v>1.18</v>
      </c>
    </row>
    <row r="2213" spans="2:11" hidden="1" x14ac:dyDescent="0.4">
      <c r="B2213">
        <v>1908</v>
      </c>
      <c r="C2213">
        <v>0</v>
      </c>
      <c r="D2213">
        <v>0.16259999999999999</v>
      </c>
      <c r="E2213">
        <v>0.14596000000000001</v>
      </c>
      <c r="F2213">
        <v>0.3</v>
      </c>
      <c r="G2213">
        <v>100000</v>
      </c>
      <c r="H2213">
        <v>14596</v>
      </c>
      <c r="I2213">
        <v>89770</v>
      </c>
      <c r="J2213">
        <v>4739756</v>
      </c>
      <c r="K2213">
        <v>47.4</v>
      </c>
    </row>
    <row r="2214" spans="2:11" hidden="1" x14ac:dyDescent="0.4">
      <c r="B2214">
        <v>1908</v>
      </c>
      <c r="C2214" s="4">
        <v>44287</v>
      </c>
      <c r="D2214">
        <v>1.4290000000000001E-2</v>
      </c>
      <c r="E2214">
        <v>5.5030000000000003E-2</v>
      </c>
      <c r="F2214">
        <v>1.32</v>
      </c>
      <c r="G2214">
        <v>85404</v>
      </c>
      <c r="H2214">
        <v>4700</v>
      </c>
      <c r="I2214">
        <v>329005</v>
      </c>
      <c r="J2214">
        <v>4649986</v>
      </c>
      <c r="K2214">
        <v>54.45</v>
      </c>
    </row>
    <row r="2215" spans="2:11" hidden="1" x14ac:dyDescent="0.4">
      <c r="B2215">
        <v>1908</v>
      </c>
      <c r="C2215" s="4">
        <v>44444</v>
      </c>
      <c r="D2215">
        <v>3.3899999999999998E-3</v>
      </c>
      <c r="E2215">
        <v>1.678E-2</v>
      </c>
      <c r="F2215">
        <v>2.17</v>
      </c>
      <c r="G2215">
        <v>80704</v>
      </c>
      <c r="H2215">
        <v>1354</v>
      </c>
      <c r="I2215">
        <v>399679</v>
      </c>
      <c r="J2215">
        <v>4320981</v>
      </c>
      <c r="K2215">
        <v>53.54</v>
      </c>
    </row>
    <row r="2216" spans="2:11" hidden="1" x14ac:dyDescent="0.4">
      <c r="B2216">
        <v>1908</v>
      </c>
      <c r="C2216" s="5">
        <v>41913</v>
      </c>
      <c r="D2216">
        <v>2.4099999999999998E-3</v>
      </c>
      <c r="E2216">
        <v>1.1990000000000001E-2</v>
      </c>
      <c r="F2216">
        <v>2.57</v>
      </c>
      <c r="G2216">
        <v>79350</v>
      </c>
      <c r="H2216">
        <v>951</v>
      </c>
      <c r="I2216">
        <v>394439</v>
      </c>
      <c r="J2216">
        <v>3921301</v>
      </c>
      <c r="K2216">
        <v>49.42</v>
      </c>
    </row>
    <row r="2217" spans="2:11" hidden="1" x14ac:dyDescent="0.4">
      <c r="B2217">
        <v>1908</v>
      </c>
      <c r="C2217" t="s">
        <v>41</v>
      </c>
      <c r="D2217">
        <v>4.7800000000000004E-3</v>
      </c>
      <c r="E2217">
        <v>2.366E-2</v>
      </c>
      <c r="F2217">
        <v>2.78</v>
      </c>
      <c r="G2217">
        <v>78398</v>
      </c>
      <c r="H2217">
        <v>1855</v>
      </c>
      <c r="I2217">
        <v>387878</v>
      </c>
      <c r="J2217">
        <v>3526863</v>
      </c>
      <c r="K2217">
        <v>44.99</v>
      </c>
    </row>
    <row r="2218" spans="2:11" hidden="1" x14ac:dyDescent="0.4">
      <c r="B2218">
        <v>1908</v>
      </c>
      <c r="C2218" t="s">
        <v>42</v>
      </c>
      <c r="D2218">
        <v>7.3800000000000003E-3</v>
      </c>
      <c r="E2218">
        <v>3.6240000000000001E-2</v>
      </c>
      <c r="F2218">
        <v>2.48</v>
      </c>
      <c r="G2218">
        <v>76543</v>
      </c>
      <c r="H2218">
        <v>2774</v>
      </c>
      <c r="I2218">
        <v>375728</v>
      </c>
      <c r="J2218">
        <v>3138985</v>
      </c>
      <c r="K2218">
        <v>41.01</v>
      </c>
    </row>
    <row r="2219" spans="2:11" hidden="1" x14ac:dyDescent="0.4">
      <c r="B2219">
        <v>1908</v>
      </c>
      <c r="C2219" t="s">
        <v>43</v>
      </c>
      <c r="D2219">
        <v>7.3000000000000001E-3</v>
      </c>
      <c r="E2219">
        <v>3.5869999999999999E-2</v>
      </c>
      <c r="F2219">
        <v>2.5299999999999998</v>
      </c>
      <c r="G2219">
        <v>73769</v>
      </c>
      <c r="H2219">
        <v>2646</v>
      </c>
      <c r="I2219">
        <v>362302</v>
      </c>
      <c r="J2219">
        <v>2763257</v>
      </c>
      <c r="K2219">
        <v>37.46</v>
      </c>
    </row>
    <row r="2220" spans="2:11" hidden="1" x14ac:dyDescent="0.4">
      <c r="B2220">
        <v>1908</v>
      </c>
      <c r="C2220" t="s">
        <v>44</v>
      </c>
      <c r="D2220">
        <v>8.1899999999999994E-3</v>
      </c>
      <c r="E2220">
        <v>4.0129999999999999E-2</v>
      </c>
      <c r="F2220">
        <v>2.56</v>
      </c>
      <c r="G2220">
        <v>71123</v>
      </c>
      <c r="H2220">
        <v>2854</v>
      </c>
      <c r="I2220">
        <v>348662</v>
      </c>
      <c r="J2220">
        <v>2400954</v>
      </c>
      <c r="K2220">
        <v>33.76</v>
      </c>
    </row>
    <row r="2221" spans="2:11" hidden="1" x14ac:dyDescent="0.4">
      <c r="B2221">
        <v>1908</v>
      </c>
      <c r="C2221" t="s">
        <v>45</v>
      </c>
      <c r="D2221">
        <v>9.8600000000000007E-3</v>
      </c>
      <c r="E2221">
        <v>4.8160000000000001E-2</v>
      </c>
      <c r="F2221">
        <v>2.54</v>
      </c>
      <c r="G2221">
        <v>68269</v>
      </c>
      <c r="H2221">
        <v>3288</v>
      </c>
      <c r="I2221">
        <v>333273</v>
      </c>
      <c r="J2221">
        <v>2052292</v>
      </c>
      <c r="K2221">
        <v>30.06</v>
      </c>
    </row>
    <row r="2222" spans="2:11" hidden="1" x14ac:dyDescent="0.4">
      <c r="B2222">
        <v>1908</v>
      </c>
      <c r="C2222" t="s">
        <v>46</v>
      </c>
      <c r="D2222">
        <v>1.208E-2</v>
      </c>
      <c r="E2222">
        <v>5.8689999999999999E-2</v>
      </c>
      <c r="F2222">
        <v>2.58</v>
      </c>
      <c r="G2222">
        <v>64982</v>
      </c>
      <c r="H2222">
        <v>3814</v>
      </c>
      <c r="I2222">
        <v>315691</v>
      </c>
      <c r="J2222">
        <v>1719019</v>
      </c>
      <c r="K2222">
        <v>26.45</v>
      </c>
    </row>
    <row r="2223" spans="2:11" hidden="1" x14ac:dyDescent="0.4">
      <c r="B2223">
        <v>1908</v>
      </c>
      <c r="C2223" t="s">
        <v>47</v>
      </c>
      <c r="D2223">
        <v>1.524E-2</v>
      </c>
      <c r="E2223">
        <v>7.3480000000000004E-2</v>
      </c>
      <c r="F2223">
        <v>2.56</v>
      </c>
      <c r="G2223">
        <v>61168</v>
      </c>
      <c r="H2223">
        <v>4495</v>
      </c>
      <c r="I2223">
        <v>294877</v>
      </c>
      <c r="J2223">
        <v>1403328</v>
      </c>
      <c r="K2223">
        <v>22.94</v>
      </c>
    </row>
    <row r="2224" spans="2:11" hidden="1" x14ac:dyDescent="0.4">
      <c r="B2224">
        <v>1908</v>
      </c>
      <c r="C2224" t="s">
        <v>48</v>
      </c>
      <c r="D2224">
        <v>1.958E-2</v>
      </c>
      <c r="E2224">
        <v>9.3439999999999995E-2</v>
      </c>
      <c r="F2224">
        <v>2.56</v>
      </c>
      <c r="G2224">
        <v>56673</v>
      </c>
      <c r="H2224">
        <v>5296</v>
      </c>
      <c r="I2224">
        <v>270436</v>
      </c>
      <c r="J2224">
        <v>1108451</v>
      </c>
      <c r="K2224">
        <v>19.559999999999999</v>
      </c>
    </row>
    <row r="2225" spans="2:11" hidden="1" x14ac:dyDescent="0.4">
      <c r="B2225">
        <v>1908</v>
      </c>
      <c r="C2225" t="s">
        <v>49</v>
      </c>
      <c r="D2225">
        <v>2.6610000000000002E-2</v>
      </c>
      <c r="E2225">
        <v>0.125</v>
      </c>
      <c r="F2225">
        <v>2.58</v>
      </c>
      <c r="G2225">
        <v>51378</v>
      </c>
      <c r="H2225">
        <v>6422</v>
      </c>
      <c r="I2225">
        <v>241350</v>
      </c>
      <c r="J2225">
        <v>838016</v>
      </c>
      <c r="K2225">
        <v>16.309999999999999</v>
      </c>
    </row>
    <row r="2226" spans="2:11" hidden="1" x14ac:dyDescent="0.4">
      <c r="B2226">
        <v>1908</v>
      </c>
      <c r="C2226" t="s">
        <v>50</v>
      </c>
      <c r="D2226">
        <v>3.739E-2</v>
      </c>
      <c r="E2226">
        <v>0.17143</v>
      </c>
      <c r="F2226">
        <v>2.58</v>
      </c>
      <c r="G2226">
        <v>44955</v>
      </c>
      <c r="H2226">
        <v>7707</v>
      </c>
      <c r="I2226">
        <v>206132</v>
      </c>
      <c r="J2226">
        <v>596666</v>
      </c>
      <c r="K2226">
        <v>13.27</v>
      </c>
    </row>
    <row r="2227" spans="2:11" hidden="1" x14ac:dyDescent="0.4">
      <c r="B2227">
        <v>1908</v>
      </c>
      <c r="C2227" t="s">
        <v>51</v>
      </c>
      <c r="D2227">
        <v>5.5100000000000003E-2</v>
      </c>
      <c r="E2227">
        <v>0.24271999999999999</v>
      </c>
      <c r="F2227">
        <v>2.5499999999999998</v>
      </c>
      <c r="G2227">
        <v>37249</v>
      </c>
      <c r="H2227">
        <v>9041</v>
      </c>
      <c r="I2227">
        <v>164091</v>
      </c>
      <c r="J2227">
        <v>390533</v>
      </c>
      <c r="K2227">
        <v>10.48</v>
      </c>
    </row>
    <row r="2228" spans="2:11" hidden="1" x14ac:dyDescent="0.4">
      <c r="B2228">
        <v>1908</v>
      </c>
      <c r="C2228" t="s">
        <v>52</v>
      </c>
      <c r="D2228">
        <v>8.4209999999999993E-2</v>
      </c>
      <c r="E2228">
        <v>0.34794000000000003</v>
      </c>
      <c r="F2228">
        <v>2.5</v>
      </c>
      <c r="G2228">
        <v>28208</v>
      </c>
      <c r="H2228">
        <v>9815</v>
      </c>
      <c r="I2228">
        <v>116546</v>
      </c>
      <c r="J2228">
        <v>226442</v>
      </c>
      <c r="K2228">
        <v>8.0299999999999994</v>
      </c>
    </row>
    <row r="2229" spans="2:11" hidden="1" x14ac:dyDescent="0.4">
      <c r="B2229">
        <v>1908</v>
      </c>
      <c r="C2229" t="s">
        <v>53</v>
      </c>
      <c r="D2229">
        <v>0.13023000000000001</v>
      </c>
      <c r="E2229">
        <v>0.48693999999999998</v>
      </c>
      <c r="F2229">
        <v>2.41</v>
      </c>
      <c r="G2229">
        <v>18393</v>
      </c>
      <c r="H2229">
        <v>8956</v>
      </c>
      <c r="I2229">
        <v>68774</v>
      </c>
      <c r="J2229">
        <v>109896</v>
      </c>
      <c r="K2229">
        <v>5.97</v>
      </c>
    </row>
    <row r="2230" spans="2:11" hidden="1" x14ac:dyDescent="0.4">
      <c r="B2230">
        <v>1908</v>
      </c>
      <c r="C2230" t="s">
        <v>54</v>
      </c>
      <c r="D2230">
        <v>0.19983000000000001</v>
      </c>
      <c r="E2230">
        <v>0.64585999999999999</v>
      </c>
      <c r="F2230">
        <v>2.2599999999999998</v>
      </c>
      <c r="G2230">
        <v>9437</v>
      </c>
      <c r="H2230">
        <v>6095</v>
      </c>
      <c r="I2230">
        <v>30500</v>
      </c>
      <c r="J2230">
        <v>41122</v>
      </c>
      <c r="K2230">
        <v>4.3600000000000003</v>
      </c>
    </row>
    <row r="2231" spans="2:11" hidden="1" x14ac:dyDescent="0.4">
      <c r="B2231">
        <v>1908</v>
      </c>
      <c r="C2231" t="s">
        <v>55</v>
      </c>
      <c r="D2231">
        <v>0.29514000000000001</v>
      </c>
      <c r="E2231">
        <v>0.78908999999999996</v>
      </c>
      <c r="F2231">
        <v>2.0499999999999998</v>
      </c>
      <c r="G2231">
        <v>3342</v>
      </c>
      <c r="H2231">
        <v>2637</v>
      </c>
      <c r="I2231">
        <v>8935</v>
      </c>
      <c r="J2231">
        <v>10622</v>
      </c>
      <c r="K2231">
        <v>3.18</v>
      </c>
    </row>
    <row r="2232" spans="2:11" hidden="1" x14ac:dyDescent="0.4">
      <c r="B2232">
        <v>1908</v>
      </c>
      <c r="C2232" t="s">
        <v>56</v>
      </c>
      <c r="D2232">
        <v>0.40649000000000002</v>
      </c>
      <c r="E2232">
        <v>0.89012999999999998</v>
      </c>
      <c r="F2232">
        <v>1.84</v>
      </c>
      <c r="G2232">
        <v>705</v>
      </c>
      <c r="H2232">
        <v>627</v>
      </c>
      <c r="I2232">
        <v>1544</v>
      </c>
      <c r="J2232">
        <v>1687</v>
      </c>
      <c r="K2232">
        <v>2.39</v>
      </c>
    </row>
    <row r="2233" spans="2:11" hidden="1" x14ac:dyDescent="0.4">
      <c r="B2233">
        <v>1908</v>
      </c>
      <c r="C2233" t="s">
        <v>57</v>
      </c>
      <c r="D2233">
        <v>0.53444999999999998</v>
      </c>
      <c r="E2233">
        <v>0.94388000000000005</v>
      </c>
      <c r="F2233">
        <v>1.57</v>
      </c>
      <c r="G2233">
        <v>77</v>
      </c>
      <c r="H2233">
        <v>73</v>
      </c>
      <c r="I2233">
        <v>137</v>
      </c>
      <c r="J2233">
        <v>143</v>
      </c>
      <c r="K2233">
        <v>1.85</v>
      </c>
    </row>
    <row r="2234" spans="2:11" hidden="1" x14ac:dyDescent="0.4">
      <c r="B2234">
        <v>1908</v>
      </c>
      <c r="C2234" t="s">
        <v>58</v>
      </c>
      <c r="D2234">
        <v>0.65698000000000001</v>
      </c>
      <c r="E2234">
        <v>0.97167000000000003</v>
      </c>
      <c r="F2234">
        <v>1.38</v>
      </c>
      <c r="G2234">
        <v>4</v>
      </c>
      <c r="H2234">
        <v>4</v>
      </c>
      <c r="I2234">
        <v>6</v>
      </c>
      <c r="J2234">
        <v>7</v>
      </c>
      <c r="K2234">
        <v>1.52</v>
      </c>
    </row>
    <row r="2235" spans="2:11" hidden="1" x14ac:dyDescent="0.4">
      <c r="B2235">
        <v>1908</v>
      </c>
      <c r="C2235" t="s">
        <v>59</v>
      </c>
      <c r="D2235">
        <v>0.76261999999999996</v>
      </c>
      <c r="E2235">
        <v>0.98429999999999995</v>
      </c>
      <c r="F2235">
        <v>1.23</v>
      </c>
      <c r="G2235">
        <v>0</v>
      </c>
      <c r="H2235">
        <v>0</v>
      </c>
      <c r="I2235">
        <v>0</v>
      </c>
      <c r="J2235">
        <v>0</v>
      </c>
      <c r="K2235">
        <v>1.31</v>
      </c>
    </row>
    <row r="2236" spans="2:11" hidden="1" x14ac:dyDescent="0.4">
      <c r="B2236">
        <v>1908</v>
      </c>
      <c r="C2236" t="s">
        <v>60</v>
      </c>
      <c r="D2236">
        <v>0.83565999999999996</v>
      </c>
      <c r="E2236">
        <v>1</v>
      </c>
      <c r="F2236">
        <v>1.2</v>
      </c>
      <c r="G2236">
        <v>0</v>
      </c>
      <c r="H2236">
        <v>0</v>
      </c>
      <c r="I2236">
        <v>0</v>
      </c>
      <c r="J2236">
        <v>0</v>
      </c>
      <c r="K2236">
        <v>1.2</v>
      </c>
    </row>
    <row r="2237" spans="2:11" hidden="1" x14ac:dyDescent="0.4">
      <c r="B2237">
        <v>1909</v>
      </c>
      <c r="C2237">
        <v>0</v>
      </c>
      <c r="D2237">
        <v>0.14715</v>
      </c>
      <c r="E2237">
        <v>0.13339000000000001</v>
      </c>
      <c r="F2237">
        <v>0.3</v>
      </c>
      <c r="G2237">
        <v>100000</v>
      </c>
      <c r="H2237">
        <v>13339</v>
      </c>
      <c r="I2237">
        <v>90651</v>
      </c>
      <c r="J2237">
        <v>4807833</v>
      </c>
      <c r="K2237">
        <v>48.08</v>
      </c>
    </row>
    <row r="2238" spans="2:11" hidden="1" x14ac:dyDescent="0.4">
      <c r="B2238">
        <v>1909</v>
      </c>
      <c r="C2238" s="4">
        <v>44287</v>
      </c>
      <c r="D2238">
        <v>1.387E-2</v>
      </c>
      <c r="E2238">
        <v>5.3490000000000003E-2</v>
      </c>
      <c r="F2238">
        <v>1.31</v>
      </c>
      <c r="G2238">
        <v>86661</v>
      </c>
      <c r="H2238">
        <v>4636</v>
      </c>
      <c r="I2238">
        <v>334184</v>
      </c>
      <c r="J2238">
        <v>4717182</v>
      </c>
      <c r="K2238">
        <v>54.43</v>
      </c>
    </row>
    <row r="2239" spans="2:11" hidden="1" x14ac:dyDescent="0.4">
      <c r="B2239">
        <v>1909</v>
      </c>
      <c r="C2239" s="4">
        <v>44444</v>
      </c>
      <c r="D2239">
        <v>3.3300000000000001E-3</v>
      </c>
      <c r="E2239">
        <v>1.652E-2</v>
      </c>
      <c r="F2239">
        <v>2.16</v>
      </c>
      <c r="G2239">
        <v>82025</v>
      </c>
      <c r="H2239">
        <v>1355</v>
      </c>
      <c r="I2239">
        <v>406281</v>
      </c>
      <c r="J2239">
        <v>4382997</v>
      </c>
      <c r="K2239">
        <v>53.43</v>
      </c>
    </row>
    <row r="2240" spans="2:11" hidden="1" x14ac:dyDescent="0.4">
      <c r="B2240">
        <v>1909</v>
      </c>
      <c r="C2240" s="5">
        <v>41913</v>
      </c>
      <c r="D2240">
        <v>2.3500000000000001E-3</v>
      </c>
      <c r="E2240">
        <v>1.166E-2</v>
      </c>
      <c r="F2240">
        <v>2.5499999999999998</v>
      </c>
      <c r="G2240">
        <v>80670</v>
      </c>
      <c r="H2240">
        <v>941</v>
      </c>
      <c r="I2240">
        <v>401042</v>
      </c>
      <c r="J2240">
        <v>3976716</v>
      </c>
      <c r="K2240">
        <v>49.3</v>
      </c>
    </row>
    <row r="2241" spans="2:11" hidden="1" x14ac:dyDescent="0.4">
      <c r="B2241">
        <v>1909</v>
      </c>
      <c r="C2241" t="s">
        <v>41</v>
      </c>
      <c r="D2241">
        <v>4.6100000000000004E-3</v>
      </c>
      <c r="E2241">
        <v>2.2800000000000001E-2</v>
      </c>
      <c r="F2241">
        <v>2.77</v>
      </c>
      <c r="G2241">
        <v>79729</v>
      </c>
      <c r="H2241">
        <v>1818</v>
      </c>
      <c r="I2241">
        <v>394596</v>
      </c>
      <c r="J2241">
        <v>3575675</v>
      </c>
      <c r="K2241">
        <v>44.85</v>
      </c>
    </row>
    <row r="2242" spans="2:11" hidden="1" x14ac:dyDescent="0.4">
      <c r="B2242">
        <v>1909</v>
      </c>
      <c r="C2242" t="s">
        <v>42</v>
      </c>
      <c r="D2242">
        <v>7.0499999999999998E-3</v>
      </c>
      <c r="E2242">
        <v>3.4630000000000001E-2</v>
      </c>
      <c r="F2242">
        <v>2.46</v>
      </c>
      <c r="G2242">
        <v>77912</v>
      </c>
      <c r="H2242">
        <v>2698</v>
      </c>
      <c r="I2242">
        <v>382712</v>
      </c>
      <c r="J2242">
        <v>3181079</v>
      </c>
      <c r="K2242">
        <v>40.83</v>
      </c>
    </row>
    <row r="2243" spans="2:11" hidden="1" x14ac:dyDescent="0.4">
      <c r="B2243">
        <v>1909</v>
      </c>
      <c r="C2243" t="s">
        <v>43</v>
      </c>
      <c r="D2243">
        <v>7.1000000000000004E-3</v>
      </c>
      <c r="E2243">
        <v>3.4889999999999997E-2</v>
      </c>
      <c r="F2243">
        <v>2.52</v>
      </c>
      <c r="G2243">
        <v>75214</v>
      </c>
      <c r="H2243">
        <v>2624</v>
      </c>
      <c r="I2243">
        <v>369563</v>
      </c>
      <c r="J2243">
        <v>2798367</v>
      </c>
      <c r="K2243">
        <v>37.21</v>
      </c>
    </row>
    <row r="2244" spans="2:11" hidden="1" x14ac:dyDescent="0.4">
      <c r="B2244">
        <v>1909</v>
      </c>
      <c r="C2244" t="s">
        <v>44</v>
      </c>
      <c r="D2244">
        <v>8.1499999999999993E-3</v>
      </c>
      <c r="E2244">
        <v>3.9960000000000002E-2</v>
      </c>
      <c r="F2244">
        <v>2.56</v>
      </c>
      <c r="G2244">
        <v>72589</v>
      </c>
      <c r="H2244">
        <v>2900</v>
      </c>
      <c r="I2244">
        <v>355884</v>
      </c>
      <c r="J2244">
        <v>2428804</v>
      </c>
      <c r="K2244">
        <v>33.46</v>
      </c>
    </row>
    <row r="2245" spans="2:11" hidden="1" x14ac:dyDescent="0.4">
      <c r="B2245">
        <v>1909</v>
      </c>
      <c r="C2245" t="s">
        <v>45</v>
      </c>
      <c r="D2245">
        <v>9.8200000000000006E-3</v>
      </c>
      <c r="E2245">
        <v>4.7940000000000003E-2</v>
      </c>
      <c r="F2245">
        <v>2.59</v>
      </c>
      <c r="G2245">
        <v>69689</v>
      </c>
      <c r="H2245">
        <v>3341</v>
      </c>
      <c r="I2245">
        <v>340386</v>
      </c>
      <c r="J2245">
        <v>2072920</v>
      </c>
      <c r="K2245">
        <v>29.75</v>
      </c>
    </row>
    <row r="2246" spans="2:11" hidden="1" x14ac:dyDescent="0.4">
      <c r="B2246">
        <v>1909</v>
      </c>
      <c r="C2246" t="s">
        <v>46</v>
      </c>
      <c r="D2246">
        <v>1.21E-2</v>
      </c>
      <c r="E2246">
        <v>5.8770000000000003E-2</v>
      </c>
      <c r="F2246">
        <v>2.56</v>
      </c>
      <c r="G2246">
        <v>66348</v>
      </c>
      <c r="H2246">
        <v>3899</v>
      </c>
      <c r="I2246">
        <v>322217</v>
      </c>
      <c r="J2246">
        <v>1732535</v>
      </c>
      <c r="K2246">
        <v>26.11</v>
      </c>
    </row>
    <row r="2247" spans="2:11" hidden="1" x14ac:dyDescent="0.4">
      <c r="B2247">
        <v>1909</v>
      </c>
      <c r="C2247" t="s">
        <v>47</v>
      </c>
      <c r="D2247">
        <v>1.554E-2</v>
      </c>
      <c r="E2247">
        <v>7.4870000000000006E-2</v>
      </c>
      <c r="F2247">
        <v>2.56</v>
      </c>
      <c r="G2247">
        <v>62449</v>
      </c>
      <c r="H2247">
        <v>4676</v>
      </c>
      <c r="I2247">
        <v>300824</v>
      </c>
      <c r="J2247">
        <v>1410318</v>
      </c>
      <c r="K2247">
        <v>22.58</v>
      </c>
    </row>
    <row r="2248" spans="2:11" hidden="1" x14ac:dyDescent="0.4">
      <c r="B2248">
        <v>1909</v>
      </c>
      <c r="C2248" t="s">
        <v>48</v>
      </c>
      <c r="D2248">
        <v>2.0119999999999999E-2</v>
      </c>
      <c r="E2248">
        <v>9.5890000000000003E-2</v>
      </c>
      <c r="F2248">
        <v>2.54</v>
      </c>
      <c r="G2248">
        <v>57773</v>
      </c>
      <c r="H2248">
        <v>5540</v>
      </c>
      <c r="I2248">
        <v>275265</v>
      </c>
      <c r="J2248">
        <v>1109494</v>
      </c>
      <c r="K2248">
        <v>19.2</v>
      </c>
    </row>
    <row r="2249" spans="2:11" hidden="1" x14ac:dyDescent="0.4">
      <c r="B2249">
        <v>1909</v>
      </c>
      <c r="C2249" t="s">
        <v>49</v>
      </c>
      <c r="D2249">
        <v>2.7029999999999998E-2</v>
      </c>
      <c r="E2249">
        <v>0.12684999999999999</v>
      </c>
      <c r="F2249">
        <v>2.57</v>
      </c>
      <c r="G2249">
        <v>52234</v>
      </c>
      <c r="H2249">
        <v>6626</v>
      </c>
      <c r="I2249">
        <v>245100</v>
      </c>
      <c r="J2249">
        <v>834230</v>
      </c>
      <c r="K2249">
        <v>15.97</v>
      </c>
    </row>
    <row r="2250" spans="2:11" hidden="1" x14ac:dyDescent="0.4">
      <c r="B2250">
        <v>1909</v>
      </c>
      <c r="C2250" t="s">
        <v>50</v>
      </c>
      <c r="D2250">
        <v>3.8699999999999998E-2</v>
      </c>
      <c r="E2250">
        <v>0.1769</v>
      </c>
      <c r="F2250">
        <v>2.57</v>
      </c>
      <c r="G2250">
        <v>45608</v>
      </c>
      <c r="H2250">
        <v>8068</v>
      </c>
      <c r="I2250">
        <v>208450</v>
      </c>
      <c r="J2250">
        <v>589130</v>
      </c>
      <c r="K2250">
        <v>12.92</v>
      </c>
    </row>
    <row r="2251" spans="2:11" hidden="1" x14ac:dyDescent="0.4">
      <c r="B2251">
        <v>1909</v>
      </c>
      <c r="C2251" t="s">
        <v>51</v>
      </c>
      <c r="D2251">
        <v>5.7950000000000002E-2</v>
      </c>
      <c r="E2251">
        <v>0.25355</v>
      </c>
      <c r="F2251">
        <v>2.54</v>
      </c>
      <c r="G2251">
        <v>37540</v>
      </c>
      <c r="H2251">
        <v>9518</v>
      </c>
      <c r="I2251">
        <v>164263</v>
      </c>
      <c r="J2251">
        <v>380680</v>
      </c>
      <c r="K2251">
        <v>10.14</v>
      </c>
    </row>
    <row r="2252" spans="2:11" hidden="1" x14ac:dyDescent="0.4">
      <c r="B2252">
        <v>1909</v>
      </c>
      <c r="C2252" t="s">
        <v>52</v>
      </c>
      <c r="D2252">
        <v>8.9200000000000002E-2</v>
      </c>
      <c r="E2252">
        <v>0.36445</v>
      </c>
      <c r="F2252">
        <v>2.4900000000000002</v>
      </c>
      <c r="G2252">
        <v>28021</v>
      </c>
      <c r="H2252">
        <v>10212</v>
      </c>
      <c r="I2252">
        <v>114491</v>
      </c>
      <c r="J2252">
        <v>216417</v>
      </c>
      <c r="K2252">
        <v>7.72</v>
      </c>
    </row>
    <row r="2253" spans="2:11" hidden="1" x14ac:dyDescent="0.4">
      <c r="B2253">
        <v>1909</v>
      </c>
      <c r="C2253" t="s">
        <v>53</v>
      </c>
      <c r="D2253">
        <v>0.13782</v>
      </c>
      <c r="E2253">
        <v>0.50704000000000005</v>
      </c>
      <c r="F2253">
        <v>2.4</v>
      </c>
      <c r="G2253">
        <v>17809</v>
      </c>
      <c r="H2253">
        <v>9030</v>
      </c>
      <c r="I2253">
        <v>65522</v>
      </c>
      <c r="J2253">
        <v>101926</v>
      </c>
      <c r="K2253">
        <v>5.72</v>
      </c>
    </row>
    <row r="2254" spans="2:11" hidden="1" x14ac:dyDescent="0.4">
      <c r="B2254">
        <v>1909</v>
      </c>
      <c r="C2254" t="s">
        <v>54</v>
      </c>
      <c r="D2254">
        <v>0.21185999999999999</v>
      </c>
      <c r="E2254">
        <v>0.66805000000000003</v>
      </c>
      <c r="F2254">
        <v>2.2400000000000002</v>
      </c>
      <c r="G2254">
        <v>8779</v>
      </c>
      <c r="H2254">
        <v>5865</v>
      </c>
      <c r="I2254">
        <v>27683</v>
      </c>
      <c r="J2254">
        <v>36404</v>
      </c>
      <c r="K2254">
        <v>4.1500000000000004</v>
      </c>
    </row>
    <row r="2255" spans="2:11" hidden="1" x14ac:dyDescent="0.4">
      <c r="B2255">
        <v>1909</v>
      </c>
      <c r="C2255" t="s">
        <v>55</v>
      </c>
      <c r="D2255">
        <v>0.31575999999999999</v>
      </c>
      <c r="E2255">
        <v>0.81003999999999998</v>
      </c>
      <c r="F2255">
        <v>1.99</v>
      </c>
      <c r="G2255">
        <v>2914</v>
      </c>
      <c r="H2255">
        <v>2361</v>
      </c>
      <c r="I2255">
        <v>7476</v>
      </c>
      <c r="J2255">
        <v>8721</v>
      </c>
      <c r="K2255">
        <v>2.99</v>
      </c>
    </row>
    <row r="2256" spans="2:11" hidden="1" x14ac:dyDescent="0.4">
      <c r="B2256">
        <v>1909</v>
      </c>
      <c r="C2256" t="s">
        <v>56</v>
      </c>
      <c r="D2256">
        <v>0.43386000000000002</v>
      </c>
      <c r="E2256">
        <v>0.89892000000000005</v>
      </c>
      <c r="F2256">
        <v>1.74</v>
      </c>
      <c r="G2256">
        <v>554</v>
      </c>
      <c r="H2256">
        <v>498</v>
      </c>
      <c r="I2256">
        <v>1147</v>
      </c>
      <c r="J2256">
        <v>1245</v>
      </c>
      <c r="K2256">
        <v>2.25</v>
      </c>
    </row>
    <row r="2257" spans="2:11" hidden="1" x14ac:dyDescent="0.4">
      <c r="B2257">
        <v>1909</v>
      </c>
      <c r="C2257" t="s">
        <v>57</v>
      </c>
      <c r="D2257">
        <v>0.56620999999999999</v>
      </c>
      <c r="E2257">
        <v>0.95323999999999998</v>
      </c>
      <c r="F2257">
        <v>1.52</v>
      </c>
      <c r="G2257">
        <v>56</v>
      </c>
      <c r="H2257">
        <v>53</v>
      </c>
      <c r="I2257">
        <v>94</v>
      </c>
      <c r="J2257">
        <v>98</v>
      </c>
      <c r="K2257">
        <v>1.75</v>
      </c>
    </row>
    <row r="2258" spans="2:11" hidden="1" x14ac:dyDescent="0.4">
      <c r="B2258">
        <v>1909</v>
      </c>
      <c r="C2258" t="s">
        <v>58</v>
      </c>
      <c r="D2258">
        <v>0.68945000000000001</v>
      </c>
      <c r="E2258">
        <v>0.97650000000000003</v>
      </c>
      <c r="F2258">
        <v>1.33</v>
      </c>
      <c r="G2258">
        <v>3</v>
      </c>
      <c r="H2258">
        <v>3</v>
      </c>
      <c r="I2258">
        <v>4</v>
      </c>
      <c r="J2258">
        <v>4</v>
      </c>
      <c r="K2258">
        <v>1.45</v>
      </c>
    </row>
    <row r="2259" spans="2:11" hidden="1" x14ac:dyDescent="0.4">
      <c r="B2259">
        <v>1909</v>
      </c>
      <c r="C2259" t="s">
        <v>59</v>
      </c>
      <c r="D2259">
        <v>0.79159999999999997</v>
      </c>
      <c r="E2259">
        <v>0.98670999999999998</v>
      </c>
      <c r="F2259">
        <v>1.2</v>
      </c>
      <c r="G2259">
        <v>0</v>
      </c>
      <c r="H2259">
        <v>0</v>
      </c>
      <c r="I2259">
        <v>0</v>
      </c>
      <c r="J2259">
        <v>0</v>
      </c>
      <c r="K2259">
        <v>1.26</v>
      </c>
    </row>
    <row r="2260" spans="2:11" hidden="1" x14ac:dyDescent="0.4">
      <c r="B2260">
        <v>1909</v>
      </c>
      <c r="C2260" t="s">
        <v>60</v>
      </c>
      <c r="D2260">
        <v>0.85987000000000002</v>
      </c>
      <c r="E2260">
        <v>1</v>
      </c>
      <c r="F2260">
        <v>1.1599999999999999</v>
      </c>
      <c r="G2260">
        <v>0</v>
      </c>
      <c r="H2260">
        <v>0</v>
      </c>
      <c r="I2260">
        <v>0</v>
      </c>
      <c r="J2260">
        <v>0</v>
      </c>
      <c r="K2260">
        <v>1.1599999999999999</v>
      </c>
    </row>
    <row r="2261" spans="2:11" hidden="1" x14ac:dyDescent="0.4">
      <c r="B2261">
        <v>1910</v>
      </c>
      <c r="C2261">
        <v>0</v>
      </c>
      <c r="D2261">
        <v>0.13785</v>
      </c>
      <c r="E2261">
        <v>0.12570999999999999</v>
      </c>
      <c r="F2261">
        <v>0.3</v>
      </c>
      <c r="G2261">
        <v>100000</v>
      </c>
      <c r="H2261">
        <v>12571</v>
      </c>
      <c r="I2261">
        <v>91190</v>
      </c>
      <c r="J2261">
        <v>4946778</v>
      </c>
      <c r="K2261">
        <v>49.47</v>
      </c>
    </row>
    <row r="2262" spans="2:11" hidden="1" x14ac:dyDescent="0.4">
      <c r="B2262">
        <v>1910</v>
      </c>
      <c r="C2262" s="4">
        <v>44287</v>
      </c>
      <c r="D2262">
        <v>1.3310000000000001E-2</v>
      </c>
      <c r="E2262">
        <v>5.1400000000000001E-2</v>
      </c>
      <c r="F2262">
        <v>1.29</v>
      </c>
      <c r="G2262">
        <v>87429</v>
      </c>
      <c r="H2262">
        <v>4494</v>
      </c>
      <c r="I2262">
        <v>337557</v>
      </c>
      <c r="J2262">
        <v>4855588</v>
      </c>
      <c r="K2262">
        <v>55.54</v>
      </c>
    </row>
    <row r="2263" spans="2:11" hidden="1" x14ac:dyDescent="0.4">
      <c r="B2263">
        <v>1910</v>
      </c>
      <c r="C2263" s="4">
        <v>44444</v>
      </c>
      <c r="D2263">
        <v>3.0400000000000002E-3</v>
      </c>
      <c r="E2263">
        <v>1.508E-2</v>
      </c>
      <c r="F2263">
        <v>2.2000000000000002</v>
      </c>
      <c r="G2263">
        <v>82935</v>
      </c>
      <c r="H2263">
        <v>1251</v>
      </c>
      <c r="I2263">
        <v>411173</v>
      </c>
      <c r="J2263">
        <v>4518031</v>
      </c>
      <c r="K2263">
        <v>54.48</v>
      </c>
    </row>
    <row r="2264" spans="2:11" hidden="1" x14ac:dyDescent="0.4">
      <c r="B2264">
        <v>1910</v>
      </c>
      <c r="C2264" s="5">
        <v>41913</v>
      </c>
      <c r="D2264">
        <v>2.1800000000000001E-3</v>
      </c>
      <c r="E2264">
        <v>1.085E-2</v>
      </c>
      <c r="F2264">
        <v>2.5499999999999998</v>
      </c>
      <c r="G2264">
        <v>81685</v>
      </c>
      <c r="H2264">
        <v>886</v>
      </c>
      <c r="I2264">
        <v>406254</v>
      </c>
      <c r="J2264">
        <v>4106858</v>
      </c>
      <c r="K2264">
        <v>50.28</v>
      </c>
    </row>
    <row r="2265" spans="2:11" hidden="1" x14ac:dyDescent="0.4">
      <c r="B2265">
        <v>1910</v>
      </c>
      <c r="C2265" t="s">
        <v>41</v>
      </c>
      <c r="D2265">
        <v>4.5100000000000001E-3</v>
      </c>
      <c r="E2265">
        <v>2.2349999999999998E-2</v>
      </c>
      <c r="F2265">
        <v>2.79</v>
      </c>
      <c r="G2265">
        <v>80799</v>
      </c>
      <c r="H2265">
        <v>1806</v>
      </c>
      <c r="I2265">
        <v>400008</v>
      </c>
      <c r="J2265">
        <v>3700604</v>
      </c>
      <c r="K2265">
        <v>45.8</v>
      </c>
    </row>
    <row r="2266" spans="2:11" hidden="1" x14ac:dyDescent="0.4">
      <c r="B2266">
        <v>1910</v>
      </c>
      <c r="C2266" t="s">
        <v>42</v>
      </c>
      <c r="D2266">
        <v>6.6299999999999996E-3</v>
      </c>
      <c r="E2266">
        <v>3.2620000000000003E-2</v>
      </c>
      <c r="F2266">
        <v>2.5</v>
      </c>
      <c r="G2266">
        <v>78993</v>
      </c>
      <c r="H2266">
        <v>2577</v>
      </c>
      <c r="I2266">
        <v>388525</v>
      </c>
      <c r="J2266">
        <v>3300596</v>
      </c>
      <c r="K2266">
        <v>41.78</v>
      </c>
    </row>
    <row r="2267" spans="2:11" hidden="1" x14ac:dyDescent="0.4">
      <c r="B2267">
        <v>1910</v>
      </c>
      <c r="C2267" t="s">
        <v>43</v>
      </c>
      <c r="D2267">
        <v>6.9100000000000003E-3</v>
      </c>
      <c r="E2267">
        <v>3.3980000000000003E-2</v>
      </c>
      <c r="F2267">
        <v>2.54</v>
      </c>
      <c r="G2267">
        <v>76416</v>
      </c>
      <c r="H2267">
        <v>2597</v>
      </c>
      <c r="I2267">
        <v>375685</v>
      </c>
      <c r="J2267">
        <v>2912071</v>
      </c>
      <c r="K2267">
        <v>38.11</v>
      </c>
    </row>
    <row r="2268" spans="2:11" hidden="1" x14ac:dyDescent="0.4">
      <c r="B2268">
        <v>1910</v>
      </c>
      <c r="C2268" t="s">
        <v>44</v>
      </c>
      <c r="D2268">
        <v>7.7299999999999999E-3</v>
      </c>
      <c r="E2268">
        <v>3.7949999999999998E-2</v>
      </c>
      <c r="F2268">
        <v>2.56</v>
      </c>
      <c r="G2268">
        <v>73819</v>
      </c>
      <c r="H2268">
        <v>2801</v>
      </c>
      <c r="I2268">
        <v>362260</v>
      </c>
      <c r="J2268">
        <v>2536386</v>
      </c>
      <c r="K2268">
        <v>34.36</v>
      </c>
    </row>
    <row r="2269" spans="2:11" hidden="1" x14ac:dyDescent="0.4">
      <c r="B2269">
        <v>1910</v>
      </c>
      <c r="C2269" t="s">
        <v>45</v>
      </c>
      <c r="D2269">
        <v>9.1400000000000006E-3</v>
      </c>
      <c r="E2269">
        <v>4.4699999999999997E-2</v>
      </c>
      <c r="F2269">
        <v>2.57</v>
      </c>
      <c r="G2269">
        <v>71018</v>
      </c>
      <c r="H2269">
        <v>3175</v>
      </c>
      <c r="I2269">
        <v>347382</v>
      </c>
      <c r="J2269">
        <v>2174125</v>
      </c>
      <c r="K2269">
        <v>30.61</v>
      </c>
    </row>
    <row r="2270" spans="2:11" hidden="1" x14ac:dyDescent="0.4">
      <c r="B2270">
        <v>1910</v>
      </c>
      <c r="C2270" t="s">
        <v>46</v>
      </c>
      <c r="D2270">
        <v>1.1509999999999999E-2</v>
      </c>
      <c r="E2270">
        <v>5.5960000000000003E-2</v>
      </c>
      <c r="F2270">
        <v>2.57</v>
      </c>
      <c r="G2270">
        <v>67843</v>
      </c>
      <c r="H2270">
        <v>3796</v>
      </c>
      <c r="I2270">
        <v>329974</v>
      </c>
      <c r="J2270">
        <v>1826744</v>
      </c>
      <c r="K2270">
        <v>26.93</v>
      </c>
    </row>
    <row r="2271" spans="2:11" hidden="1" x14ac:dyDescent="0.4">
      <c r="B2271">
        <v>1910</v>
      </c>
      <c r="C2271" t="s">
        <v>47</v>
      </c>
      <c r="D2271">
        <v>1.438E-2</v>
      </c>
      <c r="E2271">
        <v>6.948E-2</v>
      </c>
      <c r="F2271">
        <v>2.56</v>
      </c>
      <c r="G2271">
        <v>64047</v>
      </c>
      <c r="H2271">
        <v>4450</v>
      </c>
      <c r="I2271">
        <v>309394</v>
      </c>
      <c r="J2271">
        <v>1496770</v>
      </c>
      <c r="K2271">
        <v>23.37</v>
      </c>
    </row>
    <row r="2272" spans="2:11" hidden="1" x14ac:dyDescent="0.4">
      <c r="B2272">
        <v>1910</v>
      </c>
      <c r="C2272" t="s">
        <v>48</v>
      </c>
      <c r="D2272">
        <v>1.873E-2</v>
      </c>
      <c r="E2272">
        <v>8.9550000000000005E-2</v>
      </c>
      <c r="F2272">
        <v>2.56</v>
      </c>
      <c r="G2272">
        <v>59596</v>
      </c>
      <c r="H2272">
        <v>5337</v>
      </c>
      <c r="I2272">
        <v>284975</v>
      </c>
      <c r="J2272">
        <v>1187376</v>
      </c>
      <c r="K2272">
        <v>19.920000000000002</v>
      </c>
    </row>
    <row r="2273" spans="2:11" hidden="1" x14ac:dyDescent="0.4">
      <c r="B2273">
        <v>1910</v>
      </c>
      <c r="C2273" t="s">
        <v>49</v>
      </c>
      <c r="D2273">
        <v>2.504E-2</v>
      </c>
      <c r="E2273">
        <v>0.11805</v>
      </c>
      <c r="F2273">
        <v>2.58</v>
      </c>
      <c r="G2273">
        <v>54260</v>
      </c>
      <c r="H2273">
        <v>6405</v>
      </c>
      <c r="I2273">
        <v>255771</v>
      </c>
      <c r="J2273">
        <v>902401</v>
      </c>
      <c r="K2273">
        <v>16.63</v>
      </c>
    </row>
    <row r="2274" spans="2:11" hidden="1" x14ac:dyDescent="0.4">
      <c r="B2274">
        <v>1910</v>
      </c>
      <c r="C2274" t="s">
        <v>50</v>
      </c>
      <c r="D2274">
        <v>3.56E-2</v>
      </c>
      <c r="E2274">
        <v>0.16389999999999999</v>
      </c>
      <c r="F2274">
        <v>2.58</v>
      </c>
      <c r="G2274">
        <v>47854</v>
      </c>
      <c r="H2274">
        <v>7843</v>
      </c>
      <c r="I2274">
        <v>220323</v>
      </c>
      <c r="J2274">
        <v>646630</v>
      </c>
      <c r="K2274">
        <v>13.51</v>
      </c>
    </row>
    <row r="2275" spans="2:11" hidden="1" x14ac:dyDescent="0.4">
      <c r="B2275">
        <v>1910</v>
      </c>
      <c r="C2275" t="s">
        <v>51</v>
      </c>
      <c r="D2275">
        <v>5.2850000000000001E-2</v>
      </c>
      <c r="E2275">
        <v>0.23408000000000001</v>
      </c>
      <c r="F2275">
        <v>2.56</v>
      </c>
      <c r="G2275">
        <v>40011</v>
      </c>
      <c r="H2275">
        <v>9366</v>
      </c>
      <c r="I2275">
        <v>177231</v>
      </c>
      <c r="J2275">
        <v>426306</v>
      </c>
      <c r="K2275">
        <v>10.65</v>
      </c>
    </row>
    <row r="2276" spans="2:11" hidden="1" x14ac:dyDescent="0.4">
      <c r="B2276">
        <v>1910</v>
      </c>
      <c r="C2276" t="s">
        <v>52</v>
      </c>
      <c r="D2276">
        <v>8.2199999999999995E-2</v>
      </c>
      <c r="E2276">
        <v>0.34137000000000001</v>
      </c>
      <c r="F2276">
        <v>2.52</v>
      </c>
      <c r="G2276">
        <v>30645</v>
      </c>
      <c r="H2276">
        <v>10461</v>
      </c>
      <c r="I2276">
        <v>127259</v>
      </c>
      <c r="J2276">
        <v>249075</v>
      </c>
      <c r="K2276">
        <v>8.1300000000000008</v>
      </c>
    </row>
    <row r="2277" spans="2:11" hidden="1" x14ac:dyDescent="0.4">
      <c r="B2277">
        <v>1910</v>
      </c>
      <c r="C2277" t="s">
        <v>53</v>
      </c>
      <c r="D2277">
        <v>0.12806000000000001</v>
      </c>
      <c r="E2277">
        <v>0.48060000000000003</v>
      </c>
      <c r="F2277">
        <v>2.41</v>
      </c>
      <c r="G2277">
        <v>20184</v>
      </c>
      <c r="H2277">
        <v>9701</v>
      </c>
      <c r="I2277">
        <v>75750</v>
      </c>
      <c r="J2277">
        <v>121816</v>
      </c>
      <c r="K2277">
        <v>6.04</v>
      </c>
    </row>
    <row r="2278" spans="2:11" hidden="1" x14ac:dyDescent="0.4">
      <c r="B2278">
        <v>1910</v>
      </c>
      <c r="C2278" t="s">
        <v>54</v>
      </c>
      <c r="D2278">
        <v>0.19747000000000001</v>
      </c>
      <c r="E2278">
        <v>0.64068999999999998</v>
      </c>
      <c r="F2278">
        <v>2.2599999999999998</v>
      </c>
      <c r="G2278">
        <v>10484</v>
      </c>
      <c r="H2278">
        <v>6717</v>
      </c>
      <c r="I2278">
        <v>34013</v>
      </c>
      <c r="J2278">
        <v>46066</v>
      </c>
      <c r="K2278">
        <v>4.3899999999999997</v>
      </c>
    </row>
    <row r="2279" spans="2:11" hidden="1" x14ac:dyDescent="0.4">
      <c r="B2279">
        <v>1910</v>
      </c>
      <c r="C2279" t="s">
        <v>55</v>
      </c>
      <c r="D2279">
        <v>0.29292000000000001</v>
      </c>
      <c r="E2279">
        <v>0.78571000000000002</v>
      </c>
      <c r="F2279">
        <v>2.0499999999999998</v>
      </c>
      <c r="G2279">
        <v>3767</v>
      </c>
      <c r="H2279">
        <v>2960</v>
      </c>
      <c r="I2279">
        <v>10104</v>
      </c>
      <c r="J2279">
        <v>12053</v>
      </c>
      <c r="K2279">
        <v>3.2</v>
      </c>
    </row>
    <row r="2280" spans="2:11" hidden="1" x14ac:dyDescent="0.4">
      <c r="B2280">
        <v>1910</v>
      </c>
      <c r="C2280" t="s">
        <v>56</v>
      </c>
      <c r="D2280">
        <v>0.40194999999999997</v>
      </c>
      <c r="E2280">
        <v>0.88212000000000002</v>
      </c>
      <c r="F2280">
        <v>1.82</v>
      </c>
      <c r="G2280">
        <v>807</v>
      </c>
      <c r="H2280">
        <v>712</v>
      </c>
      <c r="I2280">
        <v>1771</v>
      </c>
      <c r="J2280">
        <v>1949</v>
      </c>
      <c r="K2280">
        <v>2.41</v>
      </c>
    </row>
    <row r="2281" spans="2:11" hidden="1" x14ac:dyDescent="0.4">
      <c r="B2281">
        <v>1910</v>
      </c>
      <c r="C2281" t="s">
        <v>57</v>
      </c>
      <c r="D2281">
        <v>0.52907999999999999</v>
      </c>
      <c r="E2281">
        <v>0.94211999999999996</v>
      </c>
      <c r="F2281">
        <v>1.58</v>
      </c>
      <c r="G2281">
        <v>95</v>
      </c>
      <c r="H2281">
        <v>90</v>
      </c>
      <c r="I2281">
        <v>169</v>
      </c>
      <c r="J2281">
        <v>178</v>
      </c>
      <c r="K2281">
        <v>1.87</v>
      </c>
    </row>
    <row r="2282" spans="2:11" hidden="1" x14ac:dyDescent="0.4">
      <c r="B2282">
        <v>1910</v>
      </c>
      <c r="C2282" t="s">
        <v>58</v>
      </c>
      <c r="D2282">
        <v>0.65134999999999998</v>
      </c>
      <c r="E2282">
        <v>0.97074000000000005</v>
      </c>
      <c r="F2282">
        <v>1.38</v>
      </c>
      <c r="G2282">
        <v>6</v>
      </c>
      <c r="H2282">
        <v>5</v>
      </c>
      <c r="I2282">
        <v>8</v>
      </c>
      <c r="J2282">
        <v>8</v>
      </c>
      <c r="K2282">
        <v>1.53</v>
      </c>
    </row>
    <row r="2283" spans="2:11" hidden="1" x14ac:dyDescent="0.4">
      <c r="B2283">
        <v>1910</v>
      </c>
      <c r="C2283" t="s">
        <v>59</v>
      </c>
      <c r="D2283">
        <v>0.75744999999999996</v>
      </c>
      <c r="E2283">
        <v>0.98382999999999998</v>
      </c>
      <c r="F2283">
        <v>1.24</v>
      </c>
      <c r="G2283">
        <v>0</v>
      </c>
      <c r="H2283">
        <v>0</v>
      </c>
      <c r="I2283">
        <v>0</v>
      </c>
      <c r="J2283">
        <v>0</v>
      </c>
      <c r="K2283">
        <v>1.32</v>
      </c>
    </row>
    <row r="2284" spans="2:11" hidden="1" x14ac:dyDescent="0.4">
      <c r="B2284">
        <v>1910</v>
      </c>
      <c r="C2284" t="s">
        <v>60</v>
      </c>
      <c r="D2284">
        <v>0.83121999999999996</v>
      </c>
      <c r="E2284">
        <v>1</v>
      </c>
      <c r="F2284">
        <v>1.2</v>
      </c>
      <c r="G2284">
        <v>0</v>
      </c>
      <c r="H2284">
        <v>0</v>
      </c>
      <c r="I2284">
        <v>0</v>
      </c>
      <c r="J2284">
        <v>0</v>
      </c>
      <c r="K2284">
        <v>1.2</v>
      </c>
    </row>
    <row r="2285" spans="2:11" hidden="1" x14ac:dyDescent="0.4">
      <c r="B2285">
        <v>1911</v>
      </c>
      <c r="C2285">
        <v>0</v>
      </c>
      <c r="D2285">
        <v>0.18622</v>
      </c>
      <c r="E2285">
        <v>0.16472999999999999</v>
      </c>
      <c r="F2285">
        <v>0.3</v>
      </c>
      <c r="G2285">
        <v>100000</v>
      </c>
      <c r="H2285">
        <v>16473</v>
      </c>
      <c r="I2285">
        <v>88455</v>
      </c>
      <c r="J2285">
        <v>4635105</v>
      </c>
      <c r="K2285">
        <v>46.35</v>
      </c>
    </row>
    <row r="2286" spans="2:11" hidden="1" x14ac:dyDescent="0.4">
      <c r="B2286">
        <v>1911</v>
      </c>
      <c r="C2286" s="4">
        <v>44287</v>
      </c>
      <c r="D2286">
        <v>1.5789999999999998E-2</v>
      </c>
      <c r="E2286">
        <v>6.0510000000000001E-2</v>
      </c>
      <c r="F2286">
        <v>1.22</v>
      </c>
      <c r="G2286">
        <v>83527</v>
      </c>
      <c r="H2286">
        <v>5054</v>
      </c>
      <c r="I2286">
        <v>320063</v>
      </c>
      <c r="J2286">
        <v>4546649</v>
      </c>
      <c r="K2286">
        <v>54.43</v>
      </c>
    </row>
    <row r="2287" spans="2:11" hidden="1" x14ac:dyDescent="0.4">
      <c r="B2287">
        <v>1911</v>
      </c>
      <c r="C2287" s="4">
        <v>44444</v>
      </c>
      <c r="D2287">
        <v>3.15E-3</v>
      </c>
      <c r="E2287">
        <v>1.5640000000000001E-2</v>
      </c>
      <c r="F2287">
        <v>2.21</v>
      </c>
      <c r="G2287">
        <v>78473</v>
      </c>
      <c r="H2287">
        <v>1227</v>
      </c>
      <c r="I2287">
        <v>388943</v>
      </c>
      <c r="J2287">
        <v>4226587</v>
      </c>
      <c r="K2287">
        <v>53.86</v>
      </c>
    </row>
    <row r="2288" spans="2:11" hidden="1" x14ac:dyDescent="0.4">
      <c r="B2288">
        <v>1911</v>
      </c>
      <c r="C2288" s="5">
        <v>41913</v>
      </c>
      <c r="D2288">
        <v>2.3500000000000001E-3</v>
      </c>
      <c r="E2288">
        <v>1.1679999999999999E-2</v>
      </c>
      <c r="F2288">
        <v>2.58</v>
      </c>
      <c r="G2288">
        <v>77246</v>
      </c>
      <c r="H2288">
        <v>902</v>
      </c>
      <c r="I2288">
        <v>384048</v>
      </c>
      <c r="J2288">
        <v>3837644</v>
      </c>
      <c r="K2288">
        <v>49.68</v>
      </c>
    </row>
    <row r="2289" spans="2:11" hidden="1" x14ac:dyDescent="0.4">
      <c r="B2289">
        <v>1911</v>
      </c>
      <c r="C2289" t="s">
        <v>41</v>
      </c>
      <c r="D2289">
        <v>4.7800000000000004E-3</v>
      </c>
      <c r="E2289">
        <v>2.3640000000000001E-2</v>
      </c>
      <c r="F2289">
        <v>2.79</v>
      </c>
      <c r="G2289">
        <v>76344</v>
      </c>
      <c r="H2289">
        <v>1805</v>
      </c>
      <c r="I2289">
        <v>377732</v>
      </c>
      <c r="J2289">
        <v>3453595</v>
      </c>
      <c r="K2289">
        <v>45.24</v>
      </c>
    </row>
    <row r="2290" spans="2:11" hidden="1" x14ac:dyDescent="0.4">
      <c r="B2290">
        <v>1911</v>
      </c>
      <c r="C2290" t="s">
        <v>42</v>
      </c>
      <c r="D2290">
        <v>7.1700000000000002E-3</v>
      </c>
      <c r="E2290">
        <v>3.5229999999999997E-2</v>
      </c>
      <c r="F2290">
        <v>2.48</v>
      </c>
      <c r="G2290">
        <v>74539</v>
      </c>
      <c r="H2290">
        <v>2626</v>
      </c>
      <c r="I2290">
        <v>366086</v>
      </c>
      <c r="J2290">
        <v>3075863</v>
      </c>
      <c r="K2290">
        <v>41.27</v>
      </c>
    </row>
    <row r="2291" spans="2:11" hidden="1" x14ac:dyDescent="0.4">
      <c r="B2291">
        <v>1911</v>
      </c>
      <c r="C2291" t="s">
        <v>43</v>
      </c>
      <c r="D2291">
        <v>7.1399999999999996E-3</v>
      </c>
      <c r="E2291">
        <v>3.5069999999999997E-2</v>
      </c>
      <c r="F2291">
        <v>2.5099999999999998</v>
      </c>
      <c r="G2291">
        <v>71913</v>
      </c>
      <c r="H2291">
        <v>2522</v>
      </c>
      <c r="I2291">
        <v>353282</v>
      </c>
      <c r="J2291">
        <v>2709777</v>
      </c>
      <c r="K2291">
        <v>37.68</v>
      </c>
    </row>
    <row r="2292" spans="2:11" hidden="1" x14ac:dyDescent="0.4">
      <c r="B2292">
        <v>1911</v>
      </c>
      <c r="C2292" t="s">
        <v>44</v>
      </c>
      <c r="D2292">
        <v>7.9100000000000004E-3</v>
      </c>
      <c r="E2292">
        <v>3.8789999999999998E-2</v>
      </c>
      <c r="F2292">
        <v>2.5499999999999998</v>
      </c>
      <c r="G2292">
        <v>69392</v>
      </c>
      <c r="H2292">
        <v>2692</v>
      </c>
      <c r="I2292">
        <v>340360</v>
      </c>
      <c r="J2292">
        <v>2356495</v>
      </c>
      <c r="K2292">
        <v>33.96</v>
      </c>
    </row>
    <row r="2293" spans="2:11" hidden="1" x14ac:dyDescent="0.4">
      <c r="B2293">
        <v>1911</v>
      </c>
      <c r="C2293" t="s">
        <v>45</v>
      </c>
      <c r="D2293">
        <v>9.5999999999999992E-3</v>
      </c>
      <c r="E2293">
        <v>4.691E-2</v>
      </c>
      <c r="F2293">
        <v>2.57</v>
      </c>
      <c r="G2293">
        <v>66700</v>
      </c>
      <c r="H2293">
        <v>3129</v>
      </c>
      <c r="I2293">
        <v>325906</v>
      </c>
      <c r="J2293">
        <v>2016135</v>
      </c>
      <c r="K2293">
        <v>30.23</v>
      </c>
    </row>
    <row r="2294" spans="2:11" hidden="1" x14ac:dyDescent="0.4">
      <c r="B2294">
        <v>1911</v>
      </c>
      <c r="C2294" t="s">
        <v>46</v>
      </c>
      <c r="D2294">
        <v>1.146E-2</v>
      </c>
      <c r="E2294">
        <v>5.5750000000000001E-2</v>
      </c>
      <c r="F2294">
        <v>2.58</v>
      </c>
      <c r="G2294">
        <v>63571</v>
      </c>
      <c r="H2294">
        <v>3544</v>
      </c>
      <c r="I2294">
        <v>309262</v>
      </c>
      <c r="J2294">
        <v>1690229</v>
      </c>
      <c r="K2294">
        <v>26.59</v>
      </c>
    </row>
    <row r="2295" spans="2:11" hidden="1" x14ac:dyDescent="0.4">
      <c r="B2295">
        <v>1911</v>
      </c>
      <c r="C2295" t="s">
        <v>47</v>
      </c>
      <c r="D2295">
        <v>1.451E-2</v>
      </c>
      <c r="E2295">
        <v>7.0080000000000003E-2</v>
      </c>
      <c r="F2295">
        <v>2.59</v>
      </c>
      <c r="G2295">
        <v>60027</v>
      </c>
      <c r="H2295">
        <v>4206</v>
      </c>
      <c r="I2295">
        <v>289979</v>
      </c>
      <c r="J2295">
        <v>1380967</v>
      </c>
      <c r="K2295">
        <v>23.01</v>
      </c>
    </row>
    <row r="2296" spans="2:11" hidden="1" x14ac:dyDescent="0.4">
      <c r="B2296">
        <v>1911</v>
      </c>
      <c r="C2296" t="s">
        <v>48</v>
      </c>
      <c r="D2296">
        <v>1.9050000000000001E-2</v>
      </c>
      <c r="E2296">
        <v>9.1090000000000004E-2</v>
      </c>
      <c r="F2296">
        <v>2.61</v>
      </c>
      <c r="G2296">
        <v>55821</v>
      </c>
      <c r="H2296">
        <v>5085</v>
      </c>
      <c r="I2296">
        <v>266932</v>
      </c>
      <c r="J2296">
        <v>1090988</v>
      </c>
      <c r="K2296">
        <v>19.54</v>
      </c>
    </row>
    <row r="2297" spans="2:11" hidden="1" x14ac:dyDescent="0.4">
      <c r="B2297">
        <v>1911</v>
      </c>
      <c r="C2297" t="s">
        <v>49</v>
      </c>
      <c r="D2297">
        <v>2.5489999999999999E-2</v>
      </c>
      <c r="E2297">
        <v>0.1201</v>
      </c>
      <c r="F2297">
        <v>2.6</v>
      </c>
      <c r="G2297">
        <v>50736</v>
      </c>
      <c r="H2297">
        <v>6093</v>
      </c>
      <c r="I2297">
        <v>239045</v>
      </c>
      <c r="J2297">
        <v>824056</v>
      </c>
      <c r="K2297">
        <v>16.239999999999998</v>
      </c>
    </row>
    <row r="2298" spans="2:11" hidden="1" x14ac:dyDescent="0.4">
      <c r="B2298">
        <v>1911</v>
      </c>
      <c r="C2298" t="s">
        <v>50</v>
      </c>
      <c r="D2298">
        <v>3.6659999999999998E-2</v>
      </c>
      <c r="E2298">
        <v>0.16841999999999999</v>
      </c>
      <c r="F2298">
        <v>2.59</v>
      </c>
      <c r="G2298">
        <v>44642</v>
      </c>
      <c r="H2298">
        <v>7519</v>
      </c>
      <c r="I2298">
        <v>205108</v>
      </c>
      <c r="J2298">
        <v>585010</v>
      </c>
      <c r="K2298">
        <v>13.1</v>
      </c>
    </row>
    <row r="2299" spans="2:11" hidden="1" x14ac:dyDescent="0.4">
      <c r="B2299">
        <v>1911</v>
      </c>
      <c r="C2299" t="s">
        <v>51</v>
      </c>
      <c r="D2299">
        <v>5.6009999999999997E-2</v>
      </c>
      <c r="E2299">
        <v>0.24637999999999999</v>
      </c>
      <c r="F2299">
        <v>2.56</v>
      </c>
      <c r="G2299">
        <v>37124</v>
      </c>
      <c r="H2299">
        <v>9146</v>
      </c>
      <c r="I2299">
        <v>163296</v>
      </c>
      <c r="J2299">
        <v>379902</v>
      </c>
      <c r="K2299">
        <v>10.23</v>
      </c>
    </row>
    <row r="2300" spans="2:11" hidden="1" x14ac:dyDescent="0.4">
      <c r="B2300">
        <v>1911</v>
      </c>
      <c r="C2300" t="s">
        <v>52</v>
      </c>
      <c r="D2300">
        <v>8.7410000000000002E-2</v>
      </c>
      <c r="E2300">
        <v>0.35959000000000002</v>
      </c>
      <c r="F2300">
        <v>2.54</v>
      </c>
      <c r="G2300">
        <v>27977</v>
      </c>
      <c r="H2300">
        <v>10060</v>
      </c>
      <c r="I2300">
        <v>115090</v>
      </c>
      <c r="J2300">
        <v>216606</v>
      </c>
      <c r="K2300">
        <v>7.74</v>
      </c>
    </row>
    <row r="2301" spans="2:11" hidden="1" x14ac:dyDescent="0.4">
      <c r="B2301">
        <v>1911</v>
      </c>
      <c r="C2301" t="s">
        <v>53</v>
      </c>
      <c r="D2301">
        <v>0.13980999999999999</v>
      </c>
      <c r="E2301">
        <v>0.51400999999999997</v>
      </c>
      <c r="F2301">
        <v>2.4300000000000002</v>
      </c>
      <c r="G2301">
        <v>17917</v>
      </c>
      <c r="H2301">
        <v>9209</v>
      </c>
      <c r="I2301">
        <v>65872</v>
      </c>
      <c r="J2301">
        <v>101516</v>
      </c>
      <c r="K2301">
        <v>5.67</v>
      </c>
    </row>
    <row r="2302" spans="2:11" hidden="1" x14ac:dyDescent="0.4">
      <c r="B2302">
        <v>1911</v>
      </c>
      <c r="C2302" t="s">
        <v>54</v>
      </c>
      <c r="D2302">
        <v>0.21454999999999999</v>
      </c>
      <c r="E2302">
        <v>0.67537000000000003</v>
      </c>
      <c r="F2302">
        <v>2.2599999999999998</v>
      </c>
      <c r="G2302">
        <v>8707</v>
      </c>
      <c r="H2302">
        <v>5881</v>
      </c>
      <c r="I2302">
        <v>27409</v>
      </c>
      <c r="J2302">
        <v>35644</v>
      </c>
      <c r="K2302">
        <v>4.09</v>
      </c>
    </row>
    <row r="2303" spans="2:11" hidden="1" x14ac:dyDescent="0.4">
      <c r="B2303">
        <v>1911</v>
      </c>
      <c r="C2303" t="s">
        <v>55</v>
      </c>
      <c r="D2303">
        <v>0.32596000000000003</v>
      </c>
      <c r="E2303">
        <v>0.82267999999999997</v>
      </c>
      <c r="F2303">
        <v>1.99</v>
      </c>
      <c r="G2303">
        <v>2827</v>
      </c>
      <c r="H2303">
        <v>2325</v>
      </c>
      <c r="I2303">
        <v>7134</v>
      </c>
      <c r="J2303">
        <v>8234</v>
      </c>
      <c r="K2303">
        <v>2.91</v>
      </c>
    </row>
    <row r="2304" spans="2:11" hidden="1" x14ac:dyDescent="0.4">
      <c r="B2304">
        <v>1911</v>
      </c>
      <c r="C2304" t="s">
        <v>56</v>
      </c>
      <c r="D2304">
        <v>0.44474999999999998</v>
      </c>
      <c r="E2304">
        <v>0.90898999999999996</v>
      </c>
      <c r="F2304">
        <v>1.75</v>
      </c>
      <c r="G2304">
        <v>501</v>
      </c>
      <c r="H2304">
        <v>456</v>
      </c>
      <c r="I2304">
        <v>1024</v>
      </c>
      <c r="J2304">
        <v>1100</v>
      </c>
      <c r="K2304">
        <v>2.2000000000000002</v>
      </c>
    </row>
    <row r="2305" spans="2:11" hidden="1" x14ac:dyDescent="0.4">
      <c r="B2305">
        <v>1911</v>
      </c>
      <c r="C2305" t="s">
        <v>57</v>
      </c>
      <c r="D2305">
        <v>0.59665000000000001</v>
      </c>
      <c r="E2305">
        <v>0.96099999999999997</v>
      </c>
      <c r="F2305">
        <v>1.47</v>
      </c>
      <c r="G2305">
        <v>46</v>
      </c>
      <c r="H2305">
        <v>44</v>
      </c>
      <c r="I2305">
        <v>73</v>
      </c>
      <c r="J2305">
        <v>76</v>
      </c>
      <c r="K2305">
        <v>1.66</v>
      </c>
    </row>
    <row r="2306" spans="2:11" hidden="1" x14ac:dyDescent="0.4">
      <c r="B2306">
        <v>1911</v>
      </c>
      <c r="C2306" t="s">
        <v>58</v>
      </c>
      <c r="D2306">
        <v>0.72370000000000001</v>
      </c>
      <c r="E2306">
        <v>0.98080000000000001</v>
      </c>
      <c r="F2306">
        <v>1.28</v>
      </c>
      <c r="G2306">
        <v>2</v>
      </c>
      <c r="H2306">
        <v>2</v>
      </c>
      <c r="I2306">
        <v>2</v>
      </c>
      <c r="J2306">
        <v>2</v>
      </c>
      <c r="K2306">
        <v>1.38</v>
      </c>
    </row>
    <row r="2307" spans="2:11" hidden="1" x14ac:dyDescent="0.4">
      <c r="B2307">
        <v>1911</v>
      </c>
      <c r="C2307" t="s">
        <v>59</v>
      </c>
      <c r="D2307">
        <v>0.82364999999999999</v>
      </c>
      <c r="E2307">
        <v>0.98899000000000004</v>
      </c>
      <c r="F2307">
        <v>1.1599999999999999</v>
      </c>
      <c r="G2307">
        <v>0</v>
      </c>
      <c r="H2307">
        <v>0</v>
      </c>
      <c r="I2307">
        <v>0</v>
      </c>
      <c r="J2307">
        <v>0</v>
      </c>
      <c r="K2307">
        <v>1.21</v>
      </c>
    </row>
    <row r="2308" spans="2:11" hidden="1" x14ac:dyDescent="0.4">
      <c r="B2308">
        <v>1911</v>
      </c>
      <c r="C2308" t="s">
        <v>60</v>
      </c>
      <c r="D2308">
        <v>0.8871</v>
      </c>
      <c r="E2308">
        <v>1</v>
      </c>
      <c r="F2308">
        <v>1.1299999999999999</v>
      </c>
      <c r="G2308">
        <v>0</v>
      </c>
      <c r="H2308">
        <v>0</v>
      </c>
      <c r="I2308">
        <v>0</v>
      </c>
      <c r="J2308">
        <v>0</v>
      </c>
      <c r="K2308">
        <v>1.1299999999999999</v>
      </c>
    </row>
    <row r="2309" spans="2:11" hidden="1" x14ac:dyDescent="0.4">
      <c r="B2309">
        <v>1912</v>
      </c>
      <c r="C2309">
        <v>0</v>
      </c>
      <c r="D2309">
        <v>0.13578999999999999</v>
      </c>
      <c r="E2309">
        <v>0.12399</v>
      </c>
      <c r="F2309">
        <v>0.3</v>
      </c>
      <c r="G2309">
        <v>100000</v>
      </c>
      <c r="H2309">
        <v>12399</v>
      </c>
      <c r="I2309">
        <v>91310</v>
      </c>
      <c r="J2309">
        <v>4948495</v>
      </c>
      <c r="K2309">
        <v>49.48</v>
      </c>
    </row>
    <row r="2310" spans="2:11" hidden="1" x14ac:dyDescent="0.4">
      <c r="B2310">
        <v>1912</v>
      </c>
      <c r="C2310" s="4">
        <v>44287</v>
      </c>
      <c r="D2310">
        <v>1.349E-2</v>
      </c>
      <c r="E2310">
        <v>5.212E-2</v>
      </c>
      <c r="F2310">
        <v>1.35</v>
      </c>
      <c r="G2310">
        <v>87601</v>
      </c>
      <c r="H2310">
        <v>4565</v>
      </c>
      <c r="I2310">
        <v>338316</v>
      </c>
      <c r="J2310">
        <v>4857185</v>
      </c>
      <c r="K2310">
        <v>55.45</v>
      </c>
    </row>
    <row r="2311" spans="2:11" hidden="1" x14ac:dyDescent="0.4">
      <c r="B2311">
        <v>1912</v>
      </c>
      <c r="C2311" s="4">
        <v>44444</v>
      </c>
      <c r="D2311">
        <v>3.1800000000000001E-3</v>
      </c>
      <c r="E2311">
        <v>1.575E-2</v>
      </c>
      <c r="F2311">
        <v>2.15</v>
      </c>
      <c r="G2311">
        <v>83036</v>
      </c>
      <c r="H2311">
        <v>1308</v>
      </c>
      <c r="I2311">
        <v>411451</v>
      </c>
      <c r="J2311">
        <v>4518869</v>
      </c>
      <c r="K2311">
        <v>54.42</v>
      </c>
    </row>
    <row r="2312" spans="2:11" hidden="1" x14ac:dyDescent="0.4">
      <c r="B2312">
        <v>1912</v>
      </c>
      <c r="C2312" s="5">
        <v>41913</v>
      </c>
      <c r="D2312">
        <v>2.2399999999999998E-3</v>
      </c>
      <c r="E2312">
        <v>1.112E-2</v>
      </c>
      <c r="F2312">
        <v>2.5499999999999998</v>
      </c>
      <c r="G2312">
        <v>81728</v>
      </c>
      <c r="H2312">
        <v>909</v>
      </c>
      <c r="I2312">
        <v>406410</v>
      </c>
      <c r="J2312">
        <v>4107418</v>
      </c>
      <c r="K2312">
        <v>50.26</v>
      </c>
    </row>
    <row r="2313" spans="2:11" hidden="1" x14ac:dyDescent="0.4">
      <c r="B2313">
        <v>1912</v>
      </c>
      <c r="C2313" t="s">
        <v>41</v>
      </c>
      <c r="D2313">
        <v>4.2700000000000004E-3</v>
      </c>
      <c r="E2313">
        <v>2.1170000000000001E-2</v>
      </c>
      <c r="F2313">
        <v>2.8</v>
      </c>
      <c r="G2313">
        <v>80819</v>
      </c>
      <c r="H2313">
        <v>1711</v>
      </c>
      <c r="I2313">
        <v>400328</v>
      </c>
      <c r="J2313">
        <v>3701008</v>
      </c>
      <c r="K2313">
        <v>45.79</v>
      </c>
    </row>
    <row r="2314" spans="2:11" hidden="1" x14ac:dyDescent="0.4">
      <c r="B2314">
        <v>1912</v>
      </c>
      <c r="C2314" t="s">
        <v>42</v>
      </c>
      <c r="D2314">
        <v>6.6699999999999997E-3</v>
      </c>
      <c r="E2314">
        <v>3.2800000000000003E-2</v>
      </c>
      <c r="F2314">
        <v>2.5099999999999998</v>
      </c>
      <c r="G2314">
        <v>79109</v>
      </c>
      <c r="H2314">
        <v>2595</v>
      </c>
      <c r="I2314">
        <v>389085</v>
      </c>
      <c r="J2314">
        <v>3300680</v>
      </c>
      <c r="K2314">
        <v>41.72</v>
      </c>
    </row>
    <row r="2315" spans="2:11" hidden="1" x14ac:dyDescent="0.4">
      <c r="B2315">
        <v>1912</v>
      </c>
      <c r="C2315" t="s">
        <v>43</v>
      </c>
      <c r="D2315">
        <v>7.0299999999999998E-3</v>
      </c>
      <c r="E2315">
        <v>3.4540000000000001E-2</v>
      </c>
      <c r="F2315">
        <v>2.5099999999999998</v>
      </c>
      <c r="G2315">
        <v>76514</v>
      </c>
      <c r="H2315">
        <v>2643</v>
      </c>
      <c r="I2315">
        <v>375997</v>
      </c>
      <c r="J2315">
        <v>2911595</v>
      </c>
      <c r="K2315">
        <v>38.049999999999997</v>
      </c>
    </row>
    <row r="2316" spans="2:11" hidden="1" x14ac:dyDescent="0.4">
      <c r="B2316">
        <v>1912</v>
      </c>
      <c r="C2316" t="s">
        <v>44</v>
      </c>
      <c r="D2316">
        <v>7.8499999999999993E-3</v>
      </c>
      <c r="E2316">
        <v>3.8519999999999999E-2</v>
      </c>
      <c r="F2316">
        <v>2.56</v>
      </c>
      <c r="G2316">
        <v>73871</v>
      </c>
      <c r="H2316">
        <v>2845</v>
      </c>
      <c r="I2316">
        <v>362427</v>
      </c>
      <c r="J2316">
        <v>2535598</v>
      </c>
      <c r="K2316">
        <v>34.32</v>
      </c>
    </row>
    <row r="2317" spans="2:11" hidden="1" x14ac:dyDescent="0.4">
      <c r="B2317">
        <v>1912</v>
      </c>
      <c r="C2317" t="s">
        <v>45</v>
      </c>
      <c r="D2317">
        <v>9.6399999999999993E-3</v>
      </c>
      <c r="E2317">
        <v>4.7079999999999997E-2</v>
      </c>
      <c r="F2317">
        <v>2.56</v>
      </c>
      <c r="G2317">
        <v>71026</v>
      </c>
      <c r="H2317">
        <v>3344</v>
      </c>
      <c r="I2317">
        <v>346973</v>
      </c>
      <c r="J2317">
        <v>2173171</v>
      </c>
      <c r="K2317">
        <v>30.6</v>
      </c>
    </row>
    <row r="2318" spans="2:11" hidden="1" x14ac:dyDescent="0.4">
      <c r="B2318">
        <v>1912</v>
      </c>
      <c r="C2318" t="s">
        <v>46</v>
      </c>
      <c r="D2318">
        <v>1.1560000000000001E-2</v>
      </c>
      <c r="E2318">
        <v>5.6239999999999998E-2</v>
      </c>
      <c r="F2318">
        <v>2.57</v>
      </c>
      <c r="G2318">
        <v>67682</v>
      </c>
      <c r="H2318">
        <v>3806</v>
      </c>
      <c r="I2318">
        <v>329153</v>
      </c>
      <c r="J2318">
        <v>1826198</v>
      </c>
      <c r="K2318">
        <v>26.98</v>
      </c>
    </row>
    <row r="2319" spans="2:11" hidden="1" x14ac:dyDescent="0.4">
      <c r="B2319">
        <v>1912</v>
      </c>
      <c r="C2319" t="s">
        <v>47</v>
      </c>
      <c r="D2319">
        <v>1.4659999999999999E-2</v>
      </c>
      <c r="E2319">
        <v>7.077E-2</v>
      </c>
      <c r="F2319">
        <v>2.58</v>
      </c>
      <c r="G2319">
        <v>63876</v>
      </c>
      <c r="H2319">
        <v>4521</v>
      </c>
      <c r="I2319">
        <v>308423</v>
      </c>
      <c r="J2319">
        <v>1497045</v>
      </c>
      <c r="K2319">
        <v>23.44</v>
      </c>
    </row>
    <row r="2320" spans="2:11" hidden="1" x14ac:dyDescent="0.4">
      <c r="B2320">
        <v>1912</v>
      </c>
      <c r="C2320" t="s">
        <v>48</v>
      </c>
      <c r="D2320">
        <v>1.8870000000000001E-2</v>
      </c>
      <c r="E2320">
        <v>9.0240000000000001E-2</v>
      </c>
      <c r="F2320">
        <v>2.59</v>
      </c>
      <c r="G2320">
        <v>59355</v>
      </c>
      <c r="H2320">
        <v>5356</v>
      </c>
      <c r="I2320">
        <v>283848</v>
      </c>
      <c r="J2320">
        <v>1188622</v>
      </c>
      <c r="K2320">
        <v>20.03</v>
      </c>
    </row>
    <row r="2321" spans="2:11" hidden="1" x14ac:dyDescent="0.4">
      <c r="B2321">
        <v>1912</v>
      </c>
      <c r="C2321" t="s">
        <v>49</v>
      </c>
      <c r="D2321">
        <v>2.5350000000000001E-2</v>
      </c>
      <c r="E2321">
        <v>0.11942</v>
      </c>
      <c r="F2321">
        <v>2.58</v>
      </c>
      <c r="G2321">
        <v>53999</v>
      </c>
      <c r="H2321">
        <v>6449</v>
      </c>
      <c r="I2321">
        <v>254408</v>
      </c>
      <c r="J2321">
        <v>904773</v>
      </c>
      <c r="K2321">
        <v>16.760000000000002</v>
      </c>
    </row>
    <row r="2322" spans="2:11" hidden="1" x14ac:dyDescent="0.4">
      <c r="B2322">
        <v>1912</v>
      </c>
      <c r="C2322" t="s">
        <v>50</v>
      </c>
      <c r="D2322">
        <v>3.5180000000000003E-2</v>
      </c>
      <c r="E2322">
        <v>0.16217999999999999</v>
      </c>
      <c r="F2322">
        <v>2.59</v>
      </c>
      <c r="G2322">
        <v>47551</v>
      </c>
      <c r="H2322">
        <v>7712</v>
      </c>
      <c r="I2322">
        <v>219196</v>
      </c>
      <c r="J2322">
        <v>650366</v>
      </c>
      <c r="K2322">
        <v>13.68</v>
      </c>
    </row>
    <row r="2323" spans="2:11" hidden="1" x14ac:dyDescent="0.4">
      <c r="B2323">
        <v>1912</v>
      </c>
      <c r="C2323" t="s">
        <v>51</v>
      </c>
      <c r="D2323">
        <v>5.1999999999999998E-2</v>
      </c>
      <c r="E2323">
        <v>0.23069000000000001</v>
      </c>
      <c r="F2323">
        <v>2.56</v>
      </c>
      <c r="G2323">
        <v>39839</v>
      </c>
      <c r="H2323">
        <v>9191</v>
      </c>
      <c r="I2323">
        <v>176732</v>
      </c>
      <c r="J2323">
        <v>431170</v>
      </c>
      <c r="K2323">
        <v>10.82</v>
      </c>
    </row>
    <row r="2324" spans="2:11" hidden="1" x14ac:dyDescent="0.4">
      <c r="B2324">
        <v>1912</v>
      </c>
      <c r="C2324" t="s">
        <v>52</v>
      </c>
      <c r="D2324">
        <v>7.9880000000000007E-2</v>
      </c>
      <c r="E2324">
        <v>0.33381</v>
      </c>
      <c r="F2324">
        <v>2.54</v>
      </c>
      <c r="G2324">
        <v>30648</v>
      </c>
      <c r="H2324">
        <v>10231</v>
      </c>
      <c r="I2324">
        <v>128075</v>
      </c>
      <c r="J2324">
        <v>254437</v>
      </c>
      <c r="K2324">
        <v>8.3000000000000007</v>
      </c>
    </row>
    <row r="2325" spans="2:11" hidden="1" x14ac:dyDescent="0.4">
      <c r="B2325">
        <v>1912</v>
      </c>
      <c r="C2325" t="s">
        <v>53</v>
      </c>
      <c r="D2325">
        <v>0.12565999999999999</v>
      </c>
      <c r="E2325">
        <v>0.47381000000000001</v>
      </c>
      <c r="F2325">
        <v>2.41</v>
      </c>
      <c r="G2325">
        <v>20417</v>
      </c>
      <c r="H2325">
        <v>9674</v>
      </c>
      <c r="I2325">
        <v>76987</v>
      </c>
      <c r="J2325">
        <v>126362</v>
      </c>
      <c r="K2325">
        <v>6.19</v>
      </c>
    </row>
    <row r="2326" spans="2:11" hidden="1" x14ac:dyDescent="0.4">
      <c r="B2326">
        <v>1912</v>
      </c>
      <c r="C2326" t="s">
        <v>54</v>
      </c>
      <c r="D2326">
        <v>0.18584999999999999</v>
      </c>
      <c r="E2326">
        <v>0.61812</v>
      </c>
      <c r="F2326">
        <v>2.29</v>
      </c>
      <c r="G2326">
        <v>10743</v>
      </c>
      <c r="H2326">
        <v>6641</v>
      </c>
      <c r="I2326">
        <v>35732</v>
      </c>
      <c r="J2326">
        <v>49375</v>
      </c>
      <c r="K2326">
        <v>4.5999999999999996</v>
      </c>
    </row>
    <row r="2327" spans="2:11" hidden="1" x14ac:dyDescent="0.4">
      <c r="B2327">
        <v>1912</v>
      </c>
      <c r="C2327" t="s">
        <v>55</v>
      </c>
      <c r="D2327">
        <v>0.28015000000000001</v>
      </c>
      <c r="E2327">
        <v>0.77336000000000005</v>
      </c>
      <c r="F2327">
        <v>2.1</v>
      </c>
      <c r="G2327">
        <v>4103</v>
      </c>
      <c r="H2327">
        <v>3173</v>
      </c>
      <c r="I2327">
        <v>11325</v>
      </c>
      <c r="J2327">
        <v>13643</v>
      </c>
      <c r="K2327">
        <v>3.33</v>
      </c>
    </row>
    <row r="2328" spans="2:11" hidden="1" x14ac:dyDescent="0.4">
      <c r="B2328">
        <v>1912</v>
      </c>
      <c r="C2328" t="s">
        <v>56</v>
      </c>
      <c r="D2328">
        <v>0.38783000000000001</v>
      </c>
      <c r="E2328">
        <v>0.87512999999999996</v>
      </c>
      <c r="F2328">
        <v>1.87</v>
      </c>
      <c r="G2328">
        <v>930</v>
      </c>
      <c r="H2328">
        <v>814</v>
      </c>
      <c r="I2328">
        <v>2098</v>
      </c>
      <c r="J2328">
        <v>2318</v>
      </c>
      <c r="K2328">
        <v>2.4900000000000002</v>
      </c>
    </row>
    <row r="2329" spans="2:11" hidden="1" x14ac:dyDescent="0.4">
      <c r="B2329">
        <v>1912</v>
      </c>
      <c r="C2329" t="s">
        <v>57</v>
      </c>
      <c r="D2329">
        <v>0.52256000000000002</v>
      </c>
      <c r="E2329">
        <v>0.94027000000000005</v>
      </c>
      <c r="F2329">
        <v>1.6</v>
      </c>
      <c r="G2329">
        <v>116</v>
      </c>
      <c r="H2329">
        <v>109</v>
      </c>
      <c r="I2329">
        <v>209</v>
      </c>
      <c r="J2329">
        <v>220</v>
      </c>
      <c r="K2329">
        <v>1.89</v>
      </c>
    </row>
    <row r="2330" spans="2:11" hidden="1" x14ac:dyDescent="0.4">
      <c r="B2330">
        <v>1912</v>
      </c>
      <c r="C2330" t="s">
        <v>58</v>
      </c>
      <c r="D2330">
        <v>0.64924999999999999</v>
      </c>
      <c r="E2330">
        <v>0.97055000000000002</v>
      </c>
      <c r="F2330">
        <v>1.39</v>
      </c>
      <c r="G2330">
        <v>7</v>
      </c>
      <c r="H2330">
        <v>7</v>
      </c>
      <c r="I2330">
        <v>10</v>
      </c>
      <c r="J2330">
        <v>11</v>
      </c>
      <c r="K2330">
        <v>1.53</v>
      </c>
    </row>
    <row r="2331" spans="2:11" hidden="1" x14ac:dyDescent="0.4">
      <c r="B2331">
        <v>1912</v>
      </c>
      <c r="C2331" t="s">
        <v>59</v>
      </c>
      <c r="D2331">
        <v>0.75897000000000003</v>
      </c>
      <c r="E2331">
        <v>0.98404000000000003</v>
      </c>
      <c r="F2331">
        <v>1.24</v>
      </c>
      <c r="G2331">
        <v>0</v>
      </c>
      <c r="H2331">
        <v>0</v>
      </c>
      <c r="I2331">
        <v>0</v>
      </c>
      <c r="J2331">
        <v>0</v>
      </c>
      <c r="K2331">
        <v>1.32</v>
      </c>
    </row>
    <row r="2332" spans="2:11" hidden="1" x14ac:dyDescent="0.4">
      <c r="B2332">
        <v>1912</v>
      </c>
      <c r="C2332" t="s">
        <v>60</v>
      </c>
      <c r="D2332">
        <v>0.83465</v>
      </c>
      <c r="E2332">
        <v>1</v>
      </c>
      <c r="F2332">
        <v>1.2</v>
      </c>
      <c r="G2332">
        <v>0</v>
      </c>
      <c r="H2332">
        <v>0</v>
      </c>
      <c r="I2332">
        <v>0</v>
      </c>
      <c r="J2332">
        <v>0</v>
      </c>
      <c r="K2332">
        <v>1.2</v>
      </c>
    </row>
    <row r="2333" spans="2:11" hidden="1" x14ac:dyDescent="0.4">
      <c r="B2333">
        <v>1913</v>
      </c>
      <c r="C2333">
        <v>0</v>
      </c>
      <c r="D2333">
        <v>0.13932</v>
      </c>
      <c r="E2333">
        <v>0.12692999999999999</v>
      </c>
      <c r="F2333">
        <v>0.3</v>
      </c>
      <c r="G2333">
        <v>100000</v>
      </c>
      <c r="H2333">
        <v>12693</v>
      </c>
      <c r="I2333">
        <v>91104</v>
      </c>
      <c r="J2333">
        <v>4939667</v>
      </c>
      <c r="K2333">
        <v>49.4</v>
      </c>
    </row>
    <row r="2334" spans="2:11" hidden="1" x14ac:dyDescent="0.4">
      <c r="B2334">
        <v>1913</v>
      </c>
      <c r="C2334" s="4">
        <v>44287</v>
      </c>
      <c r="D2334">
        <v>1.3559999999999999E-2</v>
      </c>
      <c r="E2334">
        <v>5.2299999999999999E-2</v>
      </c>
      <c r="F2334">
        <v>1.28</v>
      </c>
      <c r="G2334">
        <v>87307</v>
      </c>
      <c r="H2334">
        <v>4566</v>
      </c>
      <c r="I2334">
        <v>336818</v>
      </c>
      <c r="J2334">
        <v>4848563</v>
      </c>
      <c r="K2334">
        <v>55.53</v>
      </c>
    </row>
    <row r="2335" spans="2:11" hidden="1" x14ac:dyDescent="0.4">
      <c r="B2335">
        <v>1913</v>
      </c>
      <c r="C2335" s="4">
        <v>44444</v>
      </c>
      <c r="D2335">
        <v>3.0400000000000002E-3</v>
      </c>
      <c r="E2335">
        <v>1.508E-2</v>
      </c>
      <c r="F2335">
        <v>2.17</v>
      </c>
      <c r="G2335">
        <v>82741</v>
      </c>
      <c r="H2335">
        <v>1248</v>
      </c>
      <c r="I2335">
        <v>410170</v>
      </c>
      <c r="J2335">
        <v>4511745</v>
      </c>
      <c r="K2335">
        <v>54.53</v>
      </c>
    </row>
    <row r="2336" spans="2:11" hidden="1" x14ac:dyDescent="0.4">
      <c r="B2336">
        <v>1913</v>
      </c>
      <c r="C2336" s="5">
        <v>41913</v>
      </c>
      <c r="D2336">
        <v>2.2699999999999999E-3</v>
      </c>
      <c r="E2336">
        <v>1.1270000000000001E-2</v>
      </c>
      <c r="F2336">
        <v>2.61</v>
      </c>
      <c r="G2336">
        <v>81493</v>
      </c>
      <c r="H2336">
        <v>918</v>
      </c>
      <c r="I2336">
        <v>405272</v>
      </c>
      <c r="J2336">
        <v>4101575</v>
      </c>
      <c r="K2336">
        <v>50.33</v>
      </c>
    </row>
    <row r="2337" spans="2:11" hidden="1" x14ac:dyDescent="0.4">
      <c r="B2337">
        <v>1913</v>
      </c>
      <c r="C2337" t="s">
        <v>41</v>
      </c>
      <c r="D2337">
        <v>4.4400000000000004E-3</v>
      </c>
      <c r="E2337">
        <v>2.2009999999999998E-2</v>
      </c>
      <c r="F2337">
        <v>2.81</v>
      </c>
      <c r="G2337">
        <v>80575</v>
      </c>
      <c r="H2337">
        <v>1773</v>
      </c>
      <c r="I2337">
        <v>398992</v>
      </c>
      <c r="J2337">
        <v>3696303</v>
      </c>
      <c r="K2337">
        <v>45.87</v>
      </c>
    </row>
    <row r="2338" spans="2:11" hidden="1" x14ac:dyDescent="0.4">
      <c r="B2338">
        <v>1913</v>
      </c>
      <c r="C2338" t="s">
        <v>42</v>
      </c>
      <c r="D2338">
        <v>6.7499999999999999E-3</v>
      </c>
      <c r="E2338">
        <v>3.3180000000000001E-2</v>
      </c>
      <c r="F2338">
        <v>2.4700000000000002</v>
      </c>
      <c r="G2338">
        <v>78801</v>
      </c>
      <c r="H2338">
        <v>2615</v>
      </c>
      <c r="I2338">
        <v>387390</v>
      </c>
      <c r="J2338">
        <v>3297310</v>
      </c>
      <c r="K2338">
        <v>41.84</v>
      </c>
    </row>
    <row r="2339" spans="2:11" hidden="1" x14ac:dyDescent="0.4">
      <c r="B2339">
        <v>1913</v>
      </c>
      <c r="C2339" t="s">
        <v>43</v>
      </c>
      <c r="D2339">
        <v>6.8599999999999998E-3</v>
      </c>
      <c r="E2339">
        <v>3.3730000000000003E-2</v>
      </c>
      <c r="F2339">
        <v>2.5099999999999998</v>
      </c>
      <c r="G2339">
        <v>76187</v>
      </c>
      <c r="H2339">
        <v>2570</v>
      </c>
      <c r="I2339">
        <v>374541</v>
      </c>
      <c r="J2339">
        <v>2909921</v>
      </c>
      <c r="K2339">
        <v>38.19</v>
      </c>
    </row>
    <row r="2340" spans="2:11" hidden="1" x14ac:dyDescent="0.4">
      <c r="B2340">
        <v>1913</v>
      </c>
      <c r="C2340" t="s">
        <v>44</v>
      </c>
      <c r="D2340">
        <v>7.7600000000000004E-3</v>
      </c>
      <c r="E2340">
        <v>3.807E-2</v>
      </c>
      <c r="F2340">
        <v>2.5499999999999998</v>
      </c>
      <c r="G2340">
        <v>73617</v>
      </c>
      <c r="H2340">
        <v>2802</v>
      </c>
      <c r="I2340">
        <v>361225</v>
      </c>
      <c r="J2340">
        <v>2535380</v>
      </c>
      <c r="K2340">
        <v>34.44</v>
      </c>
    </row>
    <row r="2341" spans="2:11" hidden="1" x14ac:dyDescent="0.4">
      <c r="B2341">
        <v>1913</v>
      </c>
      <c r="C2341" t="s">
        <v>45</v>
      </c>
      <c r="D2341">
        <v>9.3299999999999998E-3</v>
      </c>
      <c r="E2341">
        <v>4.5629999999999997E-2</v>
      </c>
      <c r="F2341">
        <v>2.56</v>
      </c>
      <c r="G2341">
        <v>70814</v>
      </c>
      <c r="H2341">
        <v>3231</v>
      </c>
      <c r="I2341">
        <v>346187</v>
      </c>
      <c r="J2341">
        <v>2174155</v>
      </c>
      <c r="K2341">
        <v>30.7</v>
      </c>
    </row>
    <row r="2342" spans="2:11" hidden="1" x14ac:dyDescent="0.4">
      <c r="B2342">
        <v>1913</v>
      </c>
      <c r="C2342" t="s">
        <v>46</v>
      </c>
      <c r="D2342">
        <v>1.129E-2</v>
      </c>
      <c r="E2342">
        <v>5.4949999999999999E-2</v>
      </c>
      <c r="F2342">
        <v>2.57</v>
      </c>
      <c r="G2342">
        <v>67583</v>
      </c>
      <c r="H2342">
        <v>3714</v>
      </c>
      <c r="I2342">
        <v>328886</v>
      </c>
      <c r="J2342">
        <v>1827968</v>
      </c>
      <c r="K2342">
        <v>27.05</v>
      </c>
    </row>
    <row r="2343" spans="2:11" hidden="1" x14ac:dyDescent="0.4">
      <c r="B2343">
        <v>1913</v>
      </c>
      <c r="C2343" t="s">
        <v>47</v>
      </c>
      <c r="D2343">
        <v>1.4279999999999999E-2</v>
      </c>
      <c r="E2343">
        <v>6.9000000000000006E-2</v>
      </c>
      <c r="F2343">
        <v>2.59</v>
      </c>
      <c r="G2343">
        <v>63869</v>
      </c>
      <c r="H2343">
        <v>4407</v>
      </c>
      <c r="I2343">
        <v>308727</v>
      </c>
      <c r="J2343">
        <v>1499082</v>
      </c>
      <c r="K2343">
        <v>23.47</v>
      </c>
    </row>
    <row r="2344" spans="2:11" hidden="1" x14ac:dyDescent="0.4">
      <c r="B2344">
        <v>1913</v>
      </c>
      <c r="C2344" t="s">
        <v>48</v>
      </c>
      <c r="D2344">
        <v>1.8579999999999999E-2</v>
      </c>
      <c r="E2344">
        <v>8.8889999999999997E-2</v>
      </c>
      <c r="F2344">
        <v>2.56</v>
      </c>
      <c r="G2344">
        <v>59462</v>
      </c>
      <c r="H2344">
        <v>5286</v>
      </c>
      <c r="I2344">
        <v>284424</v>
      </c>
      <c r="J2344">
        <v>1190355</v>
      </c>
      <c r="K2344">
        <v>20.02</v>
      </c>
    </row>
    <row r="2345" spans="2:11" hidden="1" x14ac:dyDescent="0.4">
      <c r="B2345">
        <v>1913</v>
      </c>
      <c r="C2345" t="s">
        <v>49</v>
      </c>
      <c r="D2345">
        <v>2.4920000000000001E-2</v>
      </c>
      <c r="E2345">
        <v>0.11745</v>
      </c>
      <c r="F2345">
        <v>2.56</v>
      </c>
      <c r="G2345">
        <v>54177</v>
      </c>
      <c r="H2345">
        <v>6363</v>
      </c>
      <c r="I2345">
        <v>255332</v>
      </c>
      <c r="J2345">
        <v>905931</v>
      </c>
      <c r="K2345">
        <v>16.72</v>
      </c>
    </row>
    <row r="2346" spans="2:11" hidden="1" x14ac:dyDescent="0.4">
      <c r="B2346">
        <v>1913</v>
      </c>
      <c r="C2346" t="s">
        <v>50</v>
      </c>
      <c r="D2346">
        <v>3.5040000000000002E-2</v>
      </c>
      <c r="E2346">
        <v>0.16142000000000001</v>
      </c>
      <c r="F2346">
        <v>2.57</v>
      </c>
      <c r="G2346">
        <v>47814</v>
      </c>
      <c r="H2346">
        <v>7718</v>
      </c>
      <c r="I2346">
        <v>220298</v>
      </c>
      <c r="J2346">
        <v>650598</v>
      </c>
      <c r="K2346">
        <v>13.61</v>
      </c>
    </row>
    <row r="2347" spans="2:11" hidden="1" x14ac:dyDescent="0.4">
      <c r="B2347">
        <v>1913</v>
      </c>
      <c r="C2347" t="s">
        <v>51</v>
      </c>
      <c r="D2347">
        <v>5.2760000000000001E-2</v>
      </c>
      <c r="E2347">
        <v>0.23391000000000001</v>
      </c>
      <c r="F2347">
        <v>2.58</v>
      </c>
      <c r="G2347">
        <v>40095</v>
      </c>
      <c r="H2347">
        <v>9379</v>
      </c>
      <c r="I2347">
        <v>177749</v>
      </c>
      <c r="J2347">
        <v>430301</v>
      </c>
      <c r="K2347">
        <v>10.73</v>
      </c>
    </row>
    <row r="2348" spans="2:11" hidden="1" x14ac:dyDescent="0.4">
      <c r="B2348">
        <v>1913</v>
      </c>
      <c r="C2348" t="s">
        <v>52</v>
      </c>
      <c r="D2348">
        <v>8.0339999999999995E-2</v>
      </c>
      <c r="E2348">
        <v>0.33484000000000003</v>
      </c>
      <c r="F2348">
        <v>2.5099999999999998</v>
      </c>
      <c r="G2348">
        <v>30717</v>
      </c>
      <c r="H2348">
        <v>10285</v>
      </c>
      <c r="I2348">
        <v>128020</v>
      </c>
      <c r="J2348">
        <v>252552</v>
      </c>
      <c r="K2348">
        <v>8.2200000000000006</v>
      </c>
    </row>
    <row r="2349" spans="2:11" hidden="1" x14ac:dyDescent="0.4">
      <c r="B2349">
        <v>1913</v>
      </c>
      <c r="C2349" t="s">
        <v>53</v>
      </c>
      <c r="D2349">
        <v>0.12745000000000001</v>
      </c>
      <c r="E2349">
        <v>0.47933999999999999</v>
      </c>
      <c r="F2349">
        <v>2.42</v>
      </c>
      <c r="G2349">
        <v>20432</v>
      </c>
      <c r="H2349">
        <v>9794</v>
      </c>
      <c r="I2349">
        <v>76846</v>
      </c>
      <c r="J2349">
        <v>124532</v>
      </c>
      <c r="K2349">
        <v>6.1</v>
      </c>
    </row>
    <row r="2350" spans="2:11" hidden="1" x14ac:dyDescent="0.4">
      <c r="B2350">
        <v>1913</v>
      </c>
      <c r="C2350" t="s">
        <v>54</v>
      </c>
      <c r="D2350">
        <v>0.19188</v>
      </c>
      <c r="E2350">
        <v>0.63136999999999999</v>
      </c>
      <c r="F2350">
        <v>2.29</v>
      </c>
      <c r="G2350">
        <v>10638</v>
      </c>
      <c r="H2350">
        <v>6717</v>
      </c>
      <c r="I2350">
        <v>35004</v>
      </c>
      <c r="J2350">
        <v>47686</v>
      </c>
      <c r="K2350">
        <v>4.4800000000000004</v>
      </c>
    </row>
    <row r="2351" spans="2:11" hidden="1" x14ac:dyDescent="0.4">
      <c r="B2351">
        <v>1913</v>
      </c>
      <c r="C2351" t="s">
        <v>55</v>
      </c>
      <c r="D2351">
        <v>0.28988000000000003</v>
      </c>
      <c r="E2351">
        <v>0.78351999999999999</v>
      </c>
      <c r="F2351">
        <v>2.0699999999999998</v>
      </c>
      <c r="G2351">
        <v>3922</v>
      </c>
      <c r="H2351">
        <v>3073</v>
      </c>
      <c r="I2351">
        <v>10600</v>
      </c>
      <c r="J2351">
        <v>12682</v>
      </c>
      <c r="K2351">
        <v>3.23</v>
      </c>
    </row>
    <row r="2352" spans="2:11" hidden="1" x14ac:dyDescent="0.4">
      <c r="B2352">
        <v>1913</v>
      </c>
      <c r="C2352" t="s">
        <v>56</v>
      </c>
      <c r="D2352">
        <v>0.39429999999999998</v>
      </c>
      <c r="E2352">
        <v>0.87817999999999996</v>
      </c>
      <c r="F2352">
        <v>1.84</v>
      </c>
      <c r="G2352">
        <v>849</v>
      </c>
      <c r="H2352">
        <v>746</v>
      </c>
      <c r="I2352">
        <v>1891</v>
      </c>
      <c r="J2352">
        <v>2082</v>
      </c>
      <c r="K2352">
        <v>2.4500000000000002</v>
      </c>
    </row>
    <row r="2353" spans="2:11" hidden="1" x14ac:dyDescent="0.4">
      <c r="B2353">
        <v>1913</v>
      </c>
      <c r="C2353" t="s">
        <v>57</v>
      </c>
      <c r="D2353">
        <v>0.53435999999999995</v>
      </c>
      <c r="E2353">
        <v>0.94411999999999996</v>
      </c>
      <c r="F2353">
        <v>1.58</v>
      </c>
      <c r="G2353">
        <v>103</v>
      </c>
      <c r="H2353">
        <v>98</v>
      </c>
      <c r="I2353">
        <v>183</v>
      </c>
      <c r="J2353">
        <v>191</v>
      </c>
      <c r="K2353">
        <v>1.85</v>
      </c>
    </row>
    <row r="2354" spans="2:11" hidden="1" x14ac:dyDescent="0.4">
      <c r="B2354">
        <v>1913</v>
      </c>
      <c r="C2354" t="s">
        <v>58</v>
      </c>
      <c r="D2354">
        <v>0.66068000000000005</v>
      </c>
      <c r="E2354">
        <v>0.97238999999999998</v>
      </c>
      <c r="F2354">
        <v>1.37</v>
      </c>
      <c r="G2354">
        <v>6</v>
      </c>
      <c r="H2354">
        <v>6</v>
      </c>
      <c r="I2354">
        <v>9</v>
      </c>
      <c r="J2354">
        <v>9</v>
      </c>
      <c r="K2354">
        <v>1.51</v>
      </c>
    </row>
    <row r="2355" spans="2:11" hidden="1" x14ac:dyDescent="0.4">
      <c r="B2355">
        <v>1913</v>
      </c>
      <c r="C2355" t="s">
        <v>59</v>
      </c>
      <c r="D2355">
        <v>0.76868000000000003</v>
      </c>
      <c r="E2355">
        <v>0.98489000000000004</v>
      </c>
      <c r="F2355">
        <v>1.22</v>
      </c>
      <c r="G2355">
        <v>0</v>
      </c>
      <c r="H2355">
        <v>0</v>
      </c>
      <c r="I2355">
        <v>0</v>
      </c>
      <c r="J2355">
        <v>0</v>
      </c>
      <c r="K2355">
        <v>1.3</v>
      </c>
    </row>
    <row r="2356" spans="2:11" hidden="1" x14ac:dyDescent="0.4">
      <c r="B2356">
        <v>1913</v>
      </c>
      <c r="C2356" t="s">
        <v>60</v>
      </c>
      <c r="D2356">
        <v>0.84245000000000003</v>
      </c>
      <c r="E2356">
        <v>1</v>
      </c>
      <c r="F2356">
        <v>1.19</v>
      </c>
      <c r="G2356">
        <v>0</v>
      </c>
      <c r="H2356">
        <v>0</v>
      </c>
      <c r="I2356">
        <v>0</v>
      </c>
      <c r="J2356">
        <v>0</v>
      </c>
      <c r="K2356">
        <v>1.19</v>
      </c>
    </row>
    <row r="2357" spans="2:11" hidden="1" x14ac:dyDescent="0.4">
      <c r="B2357">
        <v>1914</v>
      </c>
      <c r="C2357">
        <v>0</v>
      </c>
      <c r="D2357">
        <v>0.13628999999999999</v>
      </c>
      <c r="E2357">
        <v>0.12441000000000001</v>
      </c>
      <c r="F2357">
        <v>0.3</v>
      </c>
      <c r="G2357">
        <v>100000</v>
      </c>
      <c r="H2357">
        <v>12441</v>
      </c>
      <c r="I2357">
        <v>91281</v>
      </c>
      <c r="J2357">
        <v>2937433</v>
      </c>
      <c r="K2357">
        <v>29.37</v>
      </c>
    </row>
    <row r="2358" spans="2:11" hidden="1" x14ac:dyDescent="0.4">
      <c r="B2358">
        <v>1914</v>
      </c>
      <c r="C2358" s="4">
        <v>44287</v>
      </c>
      <c r="D2358">
        <v>1.223E-2</v>
      </c>
      <c r="E2358">
        <v>4.7350000000000003E-2</v>
      </c>
      <c r="F2358">
        <v>1.3</v>
      </c>
      <c r="G2358">
        <v>87559</v>
      </c>
      <c r="H2358">
        <v>4146</v>
      </c>
      <c r="I2358">
        <v>339025</v>
      </c>
      <c r="J2358">
        <v>2846152</v>
      </c>
      <c r="K2358">
        <v>32.51</v>
      </c>
    </row>
    <row r="2359" spans="2:11" hidden="1" x14ac:dyDescent="0.4">
      <c r="B2359">
        <v>1914</v>
      </c>
      <c r="C2359" s="4">
        <v>44444</v>
      </c>
      <c r="D2359">
        <v>3.0599999999999998E-3</v>
      </c>
      <c r="E2359">
        <v>1.5180000000000001E-2</v>
      </c>
      <c r="F2359">
        <v>2.19</v>
      </c>
      <c r="G2359">
        <v>83413</v>
      </c>
      <c r="H2359">
        <v>1266</v>
      </c>
      <c r="I2359">
        <v>413508</v>
      </c>
      <c r="J2359">
        <v>2507127</v>
      </c>
      <c r="K2359">
        <v>30.06</v>
      </c>
    </row>
    <row r="2360" spans="2:11" hidden="1" x14ac:dyDescent="0.4">
      <c r="B2360">
        <v>1914</v>
      </c>
      <c r="C2360" s="5">
        <v>41913</v>
      </c>
      <c r="D2360">
        <v>2.3700000000000001E-3</v>
      </c>
      <c r="E2360">
        <v>1.179E-2</v>
      </c>
      <c r="F2360">
        <v>2.57</v>
      </c>
      <c r="G2360">
        <v>82147</v>
      </c>
      <c r="H2360">
        <v>968</v>
      </c>
      <c r="I2360">
        <v>408378</v>
      </c>
      <c r="J2360">
        <v>2093620</v>
      </c>
      <c r="K2360">
        <v>25.49</v>
      </c>
    </row>
    <row r="2361" spans="2:11" hidden="1" x14ac:dyDescent="0.4">
      <c r="B2361">
        <v>1914</v>
      </c>
      <c r="C2361" t="s">
        <v>41</v>
      </c>
      <c r="D2361">
        <v>3.5009999999999999E-2</v>
      </c>
      <c r="E2361">
        <v>0.16814999999999999</v>
      </c>
      <c r="F2361">
        <v>3.82</v>
      </c>
      <c r="G2361">
        <v>81178</v>
      </c>
      <c r="H2361">
        <v>13650</v>
      </c>
      <c r="I2361">
        <v>389851</v>
      </c>
      <c r="J2361">
        <v>1685242</v>
      </c>
      <c r="K2361">
        <v>20.76</v>
      </c>
    </row>
    <row r="2362" spans="2:11" hidden="1" x14ac:dyDescent="0.4">
      <c r="B2362">
        <v>1914</v>
      </c>
      <c r="C2362" t="s">
        <v>42</v>
      </c>
      <c r="D2362">
        <v>7.8210000000000002E-2</v>
      </c>
      <c r="E2362">
        <v>0.32313999999999998</v>
      </c>
      <c r="F2362">
        <v>2.31</v>
      </c>
      <c r="G2362">
        <v>67528</v>
      </c>
      <c r="H2362">
        <v>21821</v>
      </c>
      <c r="I2362">
        <v>279009</v>
      </c>
      <c r="J2362">
        <v>1295391</v>
      </c>
      <c r="K2362">
        <v>19.18</v>
      </c>
    </row>
    <row r="2363" spans="2:11" hidden="1" x14ac:dyDescent="0.4">
      <c r="B2363">
        <v>1914</v>
      </c>
      <c r="C2363" t="s">
        <v>43</v>
      </c>
      <c r="D2363">
        <v>6.343E-2</v>
      </c>
      <c r="E2363">
        <v>0.27082000000000001</v>
      </c>
      <c r="F2363">
        <v>2.2999999999999998</v>
      </c>
      <c r="G2363">
        <v>45707</v>
      </c>
      <c r="H2363">
        <v>12378</v>
      </c>
      <c r="I2363">
        <v>195153</v>
      </c>
      <c r="J2363">
        <v>1016382</v>
      </c>
      <c r="K2363">
        <v>22.24</v>
      </c>
    </row>
    <row r="2364" spans="2:11" hidden="1" x14ac:dyDescent="0.4">
      <c r="B2364">
        <v>1914</v>
      </c>
      <c r="C2364" t="s">
        <v>44</v>
      </c>
      <c r="D2364">
        <v>5.2760000000000001E-2</v>
      </c>
      <c r="E2364">
        <v>0.23005</v>
      </c>
      <c r="F2364">
        <v>2.2200000000000002</v>
      </c>
      <c r="G2364">
        <v>33329</v>
      </c>
      <c r="H2364">
        <v>7667</v>
      </c>
      <c r="I2364">
        <v>145335</v>
      </c>
      <c r="J2364">
        <v>821229</v>
      </c>
      <c r="K2364">
        <v>24.64</v>
      </c>
    </row>
    <row r="2365" spans="2:11" hidden="1" x14ac:dyDescent="0.4">
      <c r="B2365">
        <v>1914</v>
      </c>
      <c r="C2365" t="s">
        <v>45</v>
      </c>
      <c r="D2365">
        <v>2.9739999999999999E-2</v>
      </c>
      <c r="E2365">
        <v>0.13750999999999999</v>
      </c>
      <c r="F2365">
        <v>2.27</v>
      </c>
      <c r="G2365">
        <v>25661</v>
      </c>
      <c r="H2365">
        <v>3529</v>
      </c>
      <c r="I2365">
        <v>118659</v>
      </c>
      <c r="J2365">
        <v>675894</v>
      </c>
      <c r="K2365">
        <v>26.34</v>
      </c>
    </row>
    <row r="2366" spans="2:11" hidden="1" x14ac:dyDescent="0.4">
      <c r="B2366">
        <v>1914</v>
      </c>
      <c r="C2366" t="s">
        <v>46</v>
      </c>
      <c r="D2366">
        <v>2.104E-2</v>
      </c>
      <c r="E2366">
        <v>9.9540000000000003E-2</v>
      </c>
      <c r="F2366">
        <v>2.29</v>
      </c>
      <c r="G2366">
        <v>22133</v>
      </c>
      <c r="H2366">
        <v>2203</v>
      </c>
      <c r="I2366">
        <v>104696</v>
      </c>
      <c r="J2366">
        <v>557235</v>
      </c>
      <c r="K2366">
        <v>25.18</v>
      </c>
    </row>
    <row r="2367" spans="2:11" hidden="1" x14ac:dyDescent="0.4">
      <c r="B2367">
        <v>1914</v>
      </c>
      <c r="C2367" t="s">
        <v>47</v>
      </c>
      <c r="D2367">
        <v>1.593E-2</v>
      </c>
      <c r="E2367">
        <v>7.6590000000000005E-2</v>
      </c>
      <c r="F2367">
        <v>2.48</v>
      </c>
      <c r="G2367">
        <v>19929</v>
      </c>
      <c r="H2367">
        <v>1526</v>
      </c>
      <c r="I2367">
        <v>95804</v>
      </c>
      <c r="J2367">
        <v>452539</v>
      </c>
      <c r="K2367">
        <v>22.71</v>
      </c>
    </row>
    <row r="2368" spans="2:11" hidden="1" x14ac:dyDescent="0.4">
      <c r="B2368">
        <v>1914</v>
      </c>
      <c r="C2368" t="s">
        <v>48</v>
      </c>
      <c r="D2368">
        <v>1.9689999999999999E-2</v>
      </c>
      <c r="E2368">
        <v>9.3950000000000006E-2</v>
      </c>
      <c r="F2368">
        <v>2.57</v>
      </c>
      <c r="G2368">
        <v>18403</v>
      </c>
      <c r="H2368">
        <v>1729</v>
      </c>
      <c r="I2368">
        <v>87823</v>
      </c>
      <c r="J2368">
        <v>356735</v>
      </c>
      <c r="K2368">
        <v>19.38</v>
      </c>
    </row>
    <row r="2369" spans="2:11" hidden="1" x14ac:dyDescent="0.4">
      <c r="B2369">
        <v>1914</v>
      </c>
      <c r="C2369" t="s">
        <v>49</v>
      </c>
      <c r="D2369">
        <v>2.6620000000000001E-2</v>
      </c>
      <c r="E2369">
        <v>0.12504000000000001</v>
      </c>
      <c r="F2369">
        <v>2.58</v>
      </c>
      <c r="G2369">
        <v>16674</v>
      </c>
      <c r="H2369">
        <v>2085</v>
      </c>
      <c r="I2369">
        <v>78335</v>
      </c>
      <c r="J2369">
        <v>268912</v>
      </c>
      <c r="K2369">
        <v>16.13</v>
      </c>
    </row>
    <row r="2370" spans="2:11" hidden="1" x14ac:dyDescent="0.4">
      <c r="B2370">
        <v>1914</v>
      </c>
      <c r="C2370" t="s">
        <v>50</v>
      </c>
      <c r="D2370">
        <v>3.737E-2</v>
      </c>
      <c r="E2370">
        <v>0.17116999999999999</v>
      </c>
      <c r="F2370">
        <v>2.5499999999999998</v>
      </c>
      <c r="G2370">
        <v>14589</v>
      </c>
      <c r="H2370">
        <v>2497</v>
      </c>
      <c r="I2370">
        <v>66821</v>
      </c>
      <c r="J2370">
        <v>190577</v>
      </c>
      <c r="K2370">
        <v>13.06</v>
      </c>
    </row>
    <row r="2371" spans="2:11" hidden="1" x14ac:dyDescent="0.4">
      <c r="B2371">
        <v>1914</v>
      </c>
      <c r="C2371" t="s">
        <v>51</v>
      </c>
      <c r="D2371">
        <v>5.6180000000000001E-2</v>
      </c>
      <c r="E2371">
        <v>0.24692</v>
      </c>
      <c r="F2371">
        <v>2.5499999999999998</v>
      </c>
      <c r="G2371">
        <v>12092</v>
      </c>
      <c r="H2371">
        <v>2986</v>
      </c>
      <c r="I2371">
        <v>53149</v>
      </c>
      <c r="J2371">
        <v>123756</v>
      </c>
      <c r="K2371">
        <v>10.23</v>
      </c>
    </row>
    <row r="2372" spans="2:11" hidden="1" x14ac:dyDescent="0.4">
      <c r="B2372">
        <v>1914</v>
      </c>
      <c r="C2372" t="s">
        <v>52</v>
      </c>
      <c r="D2372">
        <v>8.7139999999999995E-2</v>
      </c>
      <c r="E2372">
        <v>0.35694999999999999</v>
      </c>
      <c r="F2372">
        <v>2.4700000000000002</v>
      </c>
      <c r="G2372">
        <v>9106</v>
      </c>
      <c r="H2372">
        <v>3250</v>
      </c>
      <c r="I2372">
        <v>37304</v>
      </c>
      <c r="J2372">
        <v>70607</v>
      </c>
      <c r="K2372">
        <v>7.75</v>
      </c>
    </row>
    <row r="2373" spans="2:11" hidden="1" x14ac:dyDescent="0.4">
      <c r="B2373">
        <v>1914</v>
      </c>
      <c r="C2373" t="s">
        <v>53</v>
      </c>
      <c r="D2373">
        <v>0.13908000000000001</v>
      </c>
      <c r="E2373">
        <v>0.51056000000000001</v>
      </c>
      <c r="F2373">
        <v>2.4</v>
      </c>
      <c r="G2373">
        <v>5856</v>
      </c>
      <c r="H2373">
        <v>2990</v>
      </c>
      <c r="I2373">
        <v>21496</v>
      </c>
      <c r="J2373">
        <v>33303</v>
      </c>
      <c r="K2373">
        <v>5.69</v>
      </c>
    </row>
    <row r="2374" spans="2:11" hidden="1" x14ac:dyDescent="0.4">
      <c r="B2374">
        <v>1914</v>
      </c>
      <c r="C2374" t="s">
        <v>54</v>
      </c>
      <c r="D2374">
        <v>0.21415000000000001</v>
      </c>
      <c r="E2374">
        <v>0.67225999999999997</v>
      </c>
      <c r="F2374">
        <v>2.23</v>
      </c>
      <c r="G2374">
        <v>2866</v>
      </c>
      <c r="H2374">
        <v>1927</v>
      </c>
      <c r="I2374">
        <v>8997</v>
      </c>
      <c r="J2374">
        <v>11807</v>
      </c>
      <c r="K2374">
        <v>4.12</v>
      </c>
    </row>
    <row r="2375" spans="2:11" hidden="1" x14ac:dyDescent="0.4">
      <c r="B2375">
        <v>1914</v>
      </c>
      <c r="C2375" t="s">
        <v>55</v>
      </c>
      <c r="D2375">
        <v>0.31433</v>
      </c>
      <c r="E2375">
        <v>0.80918999999999996</v>
      </c>
      <c r="F2375">
        <v>2</v>
      </c>
      <c r="G2375">
        <v>939</v>
      </c>
      <c r="H2375">
        <v>760</v>
      </c>
      <c r="I2375">
        <v>2418</v>
      </c>
      <c r="J2375">
        <v>2809</v>
      </c>
      <c r="K2375">
        <v>2.99</v>
      </c>
    </row>
    <row r="2376" spans="2:11" hidden="1" x14ac:dyDescent="0.4">
      <c r="B2376">
        <v>1914</v>
      </c>
      <c r="C2376" t="s">
        <v>56</v>
      </c>
      <c r="D2376">
        <v>0.44851000000000002</v>
      </c>
      <c r="E2376">
        <v>0.90358000000000005</v>
      </c>
      <c r="F2376">
        <v>1.7</v>
      </c>
      <c r="G2376">
        <v>179</v>
      </c>
      <c r="H2376">
        <v>162</v>
      </c>
      <c r="I2376">
        <v>361</v>
      </c>
      <c r="J2376">
        <v>391</v>
      </c>
      <c r="K2376">
        <v>2.1800000000000002</v>
      </c>
    </row>
    <row r="2377" spans="2:11" hidden="1" x14ac:dyDescent="0.4">
      <c r="B2377">
        <v>1914</v>
      </c>
      <c r="C2377" t="s">
        <v>57</v>
      </c>
      <c r="D2377">
        <v>0.56766000000000005</v>
      </c>
      <c r="E2377">
        <v>0.95359000000000005</v>
      </c>
      <c r="F2377">
        <v>1.52</v>
      </c>
      <c r="G2377">
        <v>17</v>
      </c>
      <c r="H2377">
        <v>16</v>
      </c>
      <c r="I2377">
        <v>29</v>
      </c>
      <c r="J2377">
        <v>30</v>
      </c>
      <c r="K2377">
        <v>1.75</v>
      </c>
    </row>
    <row r="2378" spans="2:11" hidden="1" x14ac:dyDescent="0.4">
      <c r="B2378">
        <v>1914</v>
      </c>
      <c r="C2378" t="s">
        <v>58</v>
      </c>
      <c r="D2378">
        <v>0.69037999999999999</v>
      </c>
      <c r="E2378">
        <v>0.97660999999999998</v>
      </c>
      <c r="F2378">
        <v>1.33</v>
      </c>
      <c r="G2378">
        <v>1</v>
      </c>
      <c r="H2378">
        <v>1</v>
      </c>
      <c r="I2378">
        <v>1</v>
      </c>
      <c r="J2378">
        <v>1</v>
      </c>
      <c r="K2378">
        <v>1.44</v>
      </c>
    </row>
    <row r="2379" spans="2:11" hidden="1" x14ac:dyDescent="0.4">
      <c r="B2379">
        <v>1914</v>
      </c>
      <c r="C2379" t="s">
        <v>59</v>
      </c>
      <c r="D2379">
        <v>0.79205000000000003</v>
      </c>
      <c r="E2379">
        <v>0.98673999999999995</v>
      </c>
      <c r="F2379">
        <v>1.2</v>
      </c>
      <c r="G2379">
        <v>0</v>
      </c>
      <c r="H2379">
        <v>0</v>
      </c>
      <c r="I2379">
        <v>0</v>
      </c>
      <c r="J2379">
        <v>0</v>
      </c>
      <c r="K2379">
        <v>1.26</v>
      </c>
    </row>
    <row r="2380" spans="2:11" hidden="1" x14ac:dyDescent="0.4">
      <c r="B2380">
        <v>1914</v>
      </c>
      <c r="C2380" t="s">
        <v>60</v>
      </c>
      <c r="D2380">
        <v>0.86002999999999996</v>
      </c>
      <c r="E2380">
        <v>1</v>
      </c>
      <c r="F2380">
        <v>1.1599999999999999</v>
      </c>
      <c r="G2380">
        <v>0</v>
      </c>
      <c r="H2380">
        <v>0</v>
      </c>
      <c r="I2380">
        <v>0</v>
      </c>
      <c r="J2380">
        <v>0</v>
      </c>
      <c r="K2380">
        <v>1.1599999999999999</v>
      </c>
    </row>
    <row r="2381" spans="2:11" hidden="1" x14ac:dyDescent="0.4">
      <c r="B2381">
        <v>1915</v>
      </c>
      <c r="C2381">
        <v>0</v>
      </c>
      <c r="D2381">
        <v>0.13203999999999999</v>
      </c>
      <c r="E2381">
        <v>0.12086</v>
      </c>
      <c r="F2381">
        <v>0.3</v>
      </c>
      <c r="G2381">
        <v>100000</v>
      </c>
      <c r="H2381">
        <v>12086</v>
      </c>
      <c r="I2381">
        <v>91530</v>
      </c>
      <c r="J2381">
        <v>2728490</v>
      </c>
      <c r="K2381">
        <v>27.28</v>
      </c>
    </row>
    <row r="2382" spans="2:11" hidden="1" x14ac:dyDescent="0.4">
      <c r="B2382">
        <v>1915</v>
      </c>
      <c r="C2382" s="4">
        <v>44287</v>
      </c>
      <c r="D2382">
        <v>1.5650000000000001E-2</v>
      </c>
      <c r="E2382">
        <v>6.0109999999999997E-2</v>
      </c>
      <c r="F2382">
        <v>1.34</v>
      </c>
      <c r="G2382">
        <v>87914</v>
      </c>
      <c r="H2382">
        <v>5284</v>
      </c>
      <c r="I2382">
        <v>337612</v>
      </c>
      <c r="J2382">
        <v>2636960</v>
      </c>
      <c r="K2382">
        <v>29.99</v>
      </c>
    </row>
    <row r="2383" spans="2:11" hidden="1" x14ac:dyDescent="0.4">
      <c r="B2383">
        <v>1915</v>
      </c>
      <c r="C2383" s="4">
        <v>44444</v>
      </c>
      <c r="D2383">
        <v>4.0000000000000001E-3</v>
      </c>
      <c r="E2383">
        <v>1.976E-2</v>
      </c>
      <c r="F2383">
        <v>2.16</v>
      </c>
      <c r="G2383">
        <v>82630</v>
      </c>
      <c r="H2383">
        <v>1632</v>
      </c>
      <c r="I2383">
        <v>408523</v>
      </c>
      <c r="J2383">
        <v>2299347</v>
      </c>
      <c r="K2383">
        <v>27.83</v>
      </c>
    </row>
    <row r="2384" spans="2:11" hidden="1" x14ac:dyDescent="0.4">
      <c r="B2384">
        <v>1915</v>
      </c>
      <c r="C2384" s="5">
        <v>41913</v>
      </c>
      <c r="D2384">
        <v>2.7499999999999998E-3</v>
      </c>
      <c r="E2384">
        <v>1.3650000000000001E-2</v>
      </c>
      <c r="F2384">
        <v>2.5499999999999998</v>
      </c>
      <c r="G2384">
        <v>80998</v>
      </c>
      <c r="H2384">
        <v>1106</v>
      </c>
      <c r="I2384">
        <v>402274</v>
      </c>
      <c r="J2384">
        <v>1890825</v>
      </c>
      <c r="K2384">
        <v>23.34</v>
      </c>
    </row>
    <row r="2385" spans="2:11" hidden="1" x14ac:dyDescent="0.4">
      <c r="B2385">
        <v>1915</v>
      </c>
      <c r="C2385" t="s">
        <v>41</v>
      </c>
      <c r="D2385">
        <v>2.7740000000000001E-2</v>
      </c>
      <c r="E2385">
        <v>0.13458000000000001</v>
      </c>
      <c r="F2385">
        <v>3.9</v>
      </c>
      <c r="G2385">
        <v>79892</v>
      </c>
      <c r="H2385">
        <v>10752</v>
      </c>
      <c r="I2385">
        <v>387649</v>
      </c>
      <c r="J2385">
        <v>1488550</v>
      </c>
      <c r="K2385">
        <v>18.63</v>
      </c>
    </row>
    <row r="2386" spans="2:11" hidden="1" x14ac:dyDescent="0.4">
      <c r="B2386">
        <v>1915</v>
      </c>
      <c r="C2386" t="s">
        <v>42</v>
      </c>
      <c r="D2386">
        <v>9.6199999999999994E-2</v>
      </c>
      <c r="E2386">
        <v>0.38073000000000001</v>
      </c>
      <c r="F2386">
        <v>2.2599999999999998</v>
      </c>
      <c r="G2386">
        <v>69140</v>
      </c>
      <c r="H2386">
        <v>26323</v>
      </c>
      <c r="I2386">
        <v>273629</v>
      </c>
      <c r="J2386">
        <v>1100902</v>
      </c>
      <c r="K2386">
        <v>15.92</v>
      </c>
    </row>
    <row r="2387" spans="2:11" hidden="1" x14ac:dyDescent="0.4">
      <c r="B2387">
        <v>1915</v>
      </c>
      <c r="C2387" t="s">
        <v>43</v>
      </c>
      <c r="D2387">
        <v>7.7899999999999997E-2</v>
      </c>
      <c r="E2387">
        <v>0.32050000000000001</v>
      </c>
      <c r="F2387">
        <v>2.2400000000000002</v>
      </c>
      <c r="G2387">
        <v>42817</v>
      </c>
      <c r="H2387">
        <v>13723</v>
      </c>
      <c r="I2387">
        <v>176161</v>
      </c>
      <c r="J2387">
        <v>827273</v>
      </c>
      <c r="K2387">
        <v>19.32</v>
      </c>
    </row>
    <row r="2388" spans="2:11" hidden="1" x14ac:dyDescent="0.4">
      <c r="B2388">
        <v>1915</v>
      </c>
      <c r="C2388" t="s">
        <v>44</v>
      </c>
      <c r="D2388">
        <v>6.4339999999999994E-2</v>
      </c>
      <c r="E2388">
        <v>0.27406999999999998</v>
      </c>
      <c r="F2388">
        <v>2.2999999999999998</v>
      </c>
      <c r="G2388">
        <v>29094</v>
      </c>
      <c r="H2388">
        <v>7974</v>
      </c>
      <c r="I2388">
        <v>123937</v>
      </c>
      <c r="J2388">
        <v>651111</v>
      </c>
      <c r="K2388">
        <v>22.38</v>
      </c>
    </row>
    <row r="2389" spans="2:11" hidden="1" x14ac:dyDescent="0.4">
      <c r="B2389">
        <v>1915</v>
      </c>
      <c r="C2389" t="s">
        <v>45</v>
      </c>
      <c r="D2389">
        <v>3.7150000000000002E-2</v>
      </c>
      <c r="E2389">
        <v>0.16796</v>
      </c>
      <c r="F2389">
        <v>2.15</v>
      </c>
      <c r="G2389">
        <v>21120</v>
      </c>
      <c r="H2389">
        <v>3547</v>
      </c>
      <c r="I2389">
        <v>95490</v>
      </c>
      <c r="J2389">
        <v>527174</v>
      </c>
      <c r="K2389">
        <v>24.96</v>
      </c>
    </row>
    <row r="2390" spans="2:11" hidden="1" x14ac:dyDescent="0.4">
      <c r="B2390">
        <v>1915</v>
      </c>
      <c r="C2390" t="s">
        <v>46</v>
      </c>
      <c r="D2390">
        <v>2.4219999999999998E-2</v>
      </c>
      <c r="E2390">
        <v>0.11362</v>
      </c>
      <c r="F2390">
        <v>2.29</v>
      </c>
      <c r="G2390">
        <v>17573</v>
      </c>
      <c r="H2390">
        <v>1997</v>
      </c>
      <c r="I2390">
        <v>82452</v>
      </c>
      <c r="J2390">
        <v>431684</v>
      </c>
      <c r="K2390">
        <v>24.57</v>
      </c>
    </row>
    <row r="2391" spans="2:11" hidden="1" x14ac:dyDescent="0.4">
      <c r="B2391">
        <v>1915</v>
      </c>
      <c r="C2391" t="s">
        <v>47</v>
      </c>
      <c r="D2391">
        <v>1.822E-2</v>
      </c>
      <c r="E2391">
        <v>8.6959999999999996E-2</v>
      </c>
      <c r="F2391">
        <v>2.4</v>
      </c>
      <c r="G2391">
        <v>15576</v>
      </c>
      <c r="H2391">
        <v>1355</v>
      </c>
      <c r="I2391">
        <v>74356</v>
      </c>
      <c r="J2391">
        <v>349232</v>
      </c>
      <c r="K2391">
        <v>22.42</v>
      </c>
    </row>
    <row r="2392" spans="2:11" hidden="1" x14ac:dyDescent="0.4">
      <c r="B2392">
        <v>1915</v>
      </c>
      <c r="C2392" t="s">
        <v>48</v>
      </c>
      <c r="D2392">
        <v>1.992E-2</v>
      </c>
      <c r="E2392">
        <v>9.4960000000000003E-2</v>
      </c>
      <c r="F2392">
        <v>2.5499999999999998</v>
      </c>
      <c r="G2392">
        <v>14222</v>
      </c>
      <c r="H2392">
        <v>1351</v>
      </c>
      <c r="I2392">
        <v>67799</v>
      </c>
      <c r="J2392">
        <v>274877</v>
      </c>
      <c r="K2392">
        <v>19.329999999999998</v>
      </c>
    </row>
    <row r="2393" spans="2:11" hidden="1" x14ac:dyDescent="0.4">
      <c r="B2393">
        <v>1915</v>
      </c>
      <c r="C2393" t="s">
        <v>49</v>
      </c>
      <c r="D2393">
        <v>2.69E-2</v>
      </c>
      <c r="E2393">
        <v>0.12626999999999999</v>
      </c>
      <c r="F2393">
        <v>2.57</v>
      </c>
      <c r="G2393">
        <v>12871</v>
      </c>
      <c r="H2393">
        <v>1625</v>
      </c>
      <c r="I2393">
        <v>60409</v>
      </c>
      <c r="J2393">
        <v>207078</v>
      </c>
      <c r="K2393">
        <v>16.09</v>
      </c>
    </row>
    <row r="2394" spans="2:11" hidden="1" x14ac:dyDescent="0.4">
      <c r="B2394">
        <v>1915</v>
      </c>
      <c r="C2394" t="s">
        <v>50</v>
      </c>
      <c r="D2394">
        <v>3.798E-2</v>
      </c>
      <c r="E2394">
        <v>0.17391000000000001</v>
      </c>
      <c r="F2394">
        <v>2.58</v>
      </c>
      <c r="G2394">
        <v>11246</v>
      </c>
      <c r="H2394">
        <v>1956</v>
      </c>
      <c r="I2394">
        <v>51490</v>
      </c>
      <c r="J2394">
        <v>146669</v>
      </c>
      <c r="K2394">
        <v>13.04</v>
      </c>
    </row>
    <row r="2395" spans="2:11" hidden="1" x14ac:dyDescent="0.4">
      <c r="B2395">
        <v>1915</v>
      </c>
      <c r="C2395" t="s">
        <v>51</v>
      </c>
      <c r="D2395">
        <v>5.6770000000000001E-2</v>
      </c>
      <c r="E2395">
        <v>0.24939</v>
      </c>
      <c r="F2395">
        <v>2.57</v>
      </c>
      <c r="G2395">
        <v>9290</v>
      </c>
      <c r="H2395">
        <v>2317</v>
      </c>
      <c r="I2395">
        <v>40812</v>
      </c>
      <c r="J2395">
        <v>95179</v>
      </c>
      <c r="K2395">
        <v>10.25</v>
      </c>
    </row>
    <row r="2396" spans="2:11" hidden="1" x14ac:dyDescent="0.4">
      <c r="B2396">
        <v>1915</v>
      </c>
      <c r="C2396" t="s">
        <v>52</v>
      </c>
      <c r="D2396">
        <v>8.8319999999999996E-2</v>
      </c>
      <c r="E2396">
        <v>0.36137999999999998</v>
      </c>
      <c r="F2396">
        <v>2.4900000000000002</v>
      </c>
      <c r="G2396">
        <v>6973</v>
      </c>
      <c r="H2396">
        <v>2520</v>
      </c>
      <c r="I2396">
        <v>28532</v>
      </c>
      <c r="J2396">
        <v>54367</v>
      </c>
      <c r="K2396">
        <v>7.8</v>
      </c>
    </row>
    <row r="2397" spans="2:11" hidden="1" x14ac:dyDescent="0.4">
      <c r="B2397">
        <v>1915</v>
      </c>
      <c r="C2397" t="s">
        <v>53</v>
      </c>
      <c r="D2397">
        <v>0.13650999999999999</v>
      </c>
      <c r="E2397">
        <v>0.50434999999999997</v>
      </c>
      <c r="F2397">
        <v>2.41</v>
      </c>
      <c r="G2397">
        <v>4453</v>
      </c>
      <c r="H2397">
        <v>2246</v>
      </c>
      <c r="I2397">
        <v>16453</v>
      </c>
      <c r="J2397">
        <v>25835</v>
      </c>
      <c r="K2397">
        <v>5.8</v>
      </c>
    </row>
    <row r="2398" spans="2:11" hidden="1" x14ac:dyDescent="0.4">
      <c r="B2398">
        <v>1915</v>
      </c>
      <c r="C2398" t="s">
        <v>54</v>
      </c>
      <c r="D2398">
        <v>0.20571</v>
      </c>
      <c r="E2398">
        <v>0.65759999999999996</v>
      </c>
      <c r="F2398">
        <v>2.2599999999999998</v>
      </c>
      <c r="G2398">
        <v>2207</v>
      </c>
      <c r="H2398">
        <v>1452</v>
      </c>
      <c r="I2398">
        <v>7056</v>
      </c>
      <c r="J2398">
        <v>9382</v>
      </c>
      <c r="K2398">
        <v>4.25</v>
      </c>
    </row>
    <row r="2399" spans="2:11" hidden="1" x14ac:dyDescent="0.4">
      <c r="B2399">
        <v>1915</v>
      </c>
      <c r="C2399" t="s">
        <v>55</v>
      </c>
      <c r="D2399">
        <v>0.30647999999999997</v>
      </c>
      <c r="E2399">
        <v>0.80120000000000002</v>
      </c>
      <c r="F2399">
        <v>2.02</v>
      </c>
      <c r="G2399">
        <v>756</v>
      </c>
      <c r="H2399">
        <v>606</v>
      </c>
      <c r="I2399">
        <v>1976</v>
      </c>
      <c r="J2399">
        <v>2326</v>
      </c>
      <c r="K2399">
        <v>3.08</v>
      </c>
    </row>
    <row r="2400" spans="2:11" hidden="1" x14ac:dyDescent="0.4">
      <c r="B2400">
        <v>1915</v>
      </c>
      <c r="C2400" t="s">
        <v>56</v>
      </c>
      <c r="D2400">
        <v>0.41732000000000002</v>
      </c>
      <c r="E2400">
        <v>0.89193999999999996</v>
      </c>
      <c r="F2400">
        <v>1.79</v>
      </c>
      <c r="G2400">
        <v>150</v>
      </c>
      <c r="H2400">
        <v>134</v>
      </c>
      <c r="I2400">
        <v>321</v>
      </c>
      <c r="J2400">
        <v>350</v>
      </c>
      <c r="K2400">
        <v>2.33</v>
      </c>
    </row>
    <row r="2401" spans="2:11" hidden="1" x14ac:dyDescent="0.4">
      <c r="B2401">
        <v>1915</v>
      </c>
      <c r="C2401" t="s">
        <v>57</v>
      </c>
      <c r="D2401">
        <v>0.55342000000000002</v>
      </c>
      <c r="E2401">
        <v>0.94971000000000005</v>
      </c>
      <c r="F2401">
        <v>1.54</v>
      </c>
      <c r="G2401">
        <v>16</v>
      </c>
      <c r="H2401">
        <v>15</v>
      </c>
      <c r="I2401">
        <v>28</v>
      </c>
      <c r="J2401">
        <v>29</v>
      </c>
      <c r="K2401">
        <v>1.79</v>
      </c>
    </row>
    <row r="2402" spans="2:11" hidden="1" x14ac:dyDescent="0.4">
      <c r="B2402">
        <v>1915</v>
      </c>
      <c r="C2402" t="s">
        <v>58</v>
      </c>
      <c r="D2402">
        <v>0.67710000000000004</v>
      </c>
      <c r="E2402">
        <v>0.97477999999999998</v>
      </c>
      <c r="F2402">
        <v>1.35</v>
      </c>
      <c r="G2402">
        <v>1</v>
      </c>
      <c r="H2402">
        <v>1</v>
      </c>
      <c r="I2402">
        <v>1</v>
      </c>
      <c r="J2402">
        <v>1</v>
      </c>
      <c r="K2402">
        <v>1.47</v>
      </c>
    </row>
    <row r="2403" spans="2:11" hidden="1" x14ac:dyDescent="0.4">
      <c r="B2403">
        <v>1915</v>
      </c>
      <c r="C2403" t="s">
        <v>59</v>
      </c>
      <c r="D2403">
        <v>0.78112999999999999</v>
      </c>
      <c r="E2403">
        <v>0.98589000000000004</v>
      </c>
      <c r="F2403">
        <v>1.21</v>
      </c>
      <c r="G2403">
        <v>0</v>
      </c>
      <c r="H2403">
        <v>0</v>
      </c>
      <c r="I2403">
        <v>0</v>
      </c>
      <c r="J2403">
        <v>0</v>
      </c>
      <c r="K2403">
        <v>1.28</v>
      </c>
    </row>
    <row r="2404" spans="2:11" hidden="1" x14ac:dyDescent="0.4">
      <c r="B2404">
        <v>1915</v>
      </c>
      <c r="C2404" t="s">
        <v>60</v>
      </c>
      <c r="D2404">
        <v>0.85148000000000001</v>
      </c>
      <c r="E2404">
        <v>1</v>
      </c>
      <c r="F2404">
        <v>1.17</v>
      </c>
      <c r="G2404">
        <v>0</v>
      </c>
      <c r="H2404">
        <v>0</v>
      </c>
      <c r="I2404">
        <v>0</v>
      </c>
      <c r="J2404">
        <v>0</v>
      </c>
      <c r="K2404">
        <v>1.17</v>
      </c>
    </row>
    <row r="2405" spans="2:11" hidden="1" x14ac:dyDescent="0.4">
      <c r="B2405">
        <v>1916</v>
      </c>
      <c r="C2405">
        <v>0</v>
      </c>
      <c r="D2405">
        <v>0.15631</v>
      </c>
      <c r="E2405">
        <v>0.14088000000000001</v>
      </c>
      <c r="F2405">
        <v>0.3</v>
      </c>
      <c r="G2405">
        <v>100000</v>
      </c>
      <c r="H2405">
        <v>14088</v>
      </c>
      <c r="I2405">
        <v>90127</v>
      </c>
      <c r="J2405">
        <v>3083793</v>
      </c>
      <c r="K2405">
        <v>30.84</v>
      </c>
    </row>
    <row r="2406" spans="2:11" hidden="1" x14ac:dyDescent="0.4">
      <c r="B2406">
        <v>1916</v>
      </c>
      <c r="C2406" s="4">
        <v>44287</v>
      </c>
      <c r="D2406">
        <v>1.405E-2</v>
      </c>
      <c r="E2406">
        <v>5.4170000000000003E-2</v>
      </c>
      <c r="F2406">
        <v>1.33</v>
      </c>
      <c r="G2406">
        <v>85912</v>
      </c>
      <c r="H2406">
        <v>4654</v>
      </c>
      <c r="I2406">
        <v>331231</v>
      </c>
      <c r="J2406">
        <v>2993666</v>
      </c>
      <c r="K2406">
        <v>34.85</v>
      </c>
    </row>
    <row r="2407" spans="2:11" hidden="1" x14ac:dyDescent="0.4">
      <c r="B2407">
        <v>1916</v>
      </c>
      <c r="C2407" s="4">
        <v>44444</v>
      </c>
      <c r="D2407">
        <v>3.5500000000000002E-3</v>
      </c>
      <c r="E2407">
        <v>1.7559999999999999E-2</v>
      </c>
      <c r="F2407">
        <v>2.19</v>
      </c>
      <c r="G2407">
        <v>81259</v>
      </c>
      <c r="H2407">
        <v>1427</v>
      </c>
      <c r="I2407">
        <v>402287</v>
      </c>
      <c r="J2407">
        <v>2662436</v>
      </c>
      <c r="K2407">
        <v>32.76</v>
      </c>
    </row>
    <row r="2408" spans="2:11" hidden="1" x14ac:dyDescent="0.4">
      <c r="B2408">
        <v>1916</v>
      </c>
      <c r="C2408" s="5">
        <v>41913</v>
      </c>
      <c r="D2408">
        <v>2.5899999999999999E-3</v>
      </c>
      <c r="E2408">
        <v>1.2880000000000001E-2</v>
      </c>
      <c r="F2408">
        <v>2.59</v>
      </c>
      <c r="G2408">
        <v>79832</v>
      </c>
      <c r="H2408">
        <v>1028</v>
      </c>
      <c r="I2408">
        <v>396682</v>
      </c>
      <c r="J2408">
        <v>2260149</v>
      </c>
      <c r="K2408">
        <v>28.31</v>
      </c>
    </row>
    <row r="2409" spans="2:11" hidden="1" x14ac:dyDescent="0.4">
      <c r="B2409">
        <v>1916</v>
      </c>
      <c r="C2409" t="s">
        <v>41</v>
      </c>
      <c r="D2409">
        <v>1.8350000000000002E-2</v>
      </c>
      <c r="E2409">
        <v>8.9719999999999994E-2</v>
      </c>
      <c r="F2409">
        <v>3.77</v>
      </c>
      <c r="G2409">
        <v>78803</v>
      </c>
      <c r="H2409">
        <v>7071</v>
      </c>
      <c r="I2409">
        <v>385337</v>
      </c>
      <c r="J2409">
        <v>1863467</v>
      </c>
      <c r="K2409">
        <v>23.65</v>
      </c>
    </row>
    <row r="2410" spans="2:11" hidden="1" x14ac:dyDescent="0.4">
      <c r="B2410">
        <v>1916</v>
      </c>
      <c r="C2410" t="s">
        <v>42</v>
      </c>
      <c r="D2410">
        <v>6.9830000000000003E-2</v>
      </c>
      <c r="E2410">
        <v>0.29500999999999999</v>
      </c>
      <c r="F2410">
        <v>2.37</v>
      </c>
      <c r="G2410">
        <v>71733</v>
      </c>
      <c r="H2410">
        <v>21162</v>
      </c>
      <c r="I2410">
        <v>303037</v>
      </c>
      <c r="J2410">
        <v>1478130</v>
      </c>
      <c r="K2410">
        <v>20.61</v>
      </c>
    </row>
    <row r="2411" spans="2:11" hidden="1" x14ac:dyDescent="0.4">
      <c r="B2411">
        <v>1916</v>
      </c>
      <c r="C2411" t="s">
        <v>43</v>
      </c>
      <c r="D2411">
        <v>5.8979999999999998E-2</v>
      </c>
      <c r="E2411">
        <v>0.25414999999999999</v>
      </c>
      <c r="F2411">
        <v>2.2799999999999998</v>
      </c>
      <c r="G2411">
        <v>50571</v>
      </c>
      <c r="H2411">
        <v>12853</v>
      </c>
      <c r="I2411">
        <v>217928</v>
      </c>
      <c r="J2411">
        <v>1175093</v>
      </c>
      <c r="K2411">
        <v>23.24</v>
      </c>
    </row>
    <row r="2412" spans="2:11" hidden="1" x14ac:dyDescent="0.4">
      <c r="B2412">
        <v>1916</v>
      </c>
      <c r="C2412" t="s">
        <v>44</v>
      </c>
      <c r="D2412">
        <v>4.7559999999999998E-2</v>
      </c>
      <c r="E2412">
        <v>0.21135000000000001</v>
      </c>
      <c r="F2412">
        <v>2.37</v>
      </c>
      <c r="G2412">
        <v>37718</v>
      </c>
      <c r="H2412">
        <v>7972</v>
      </c>
      <c r="I2412">
        <v>167627</v>
      </c>
      <c r="J2412">
        <v>957165</v>
      </c>
      <c r="K2412">
        <v>25.38</v>
      </c>
    </row>
    <row r="2413" spans="2:11" hidden="1" x14ac:dyDescent="0.4">
      <c r="B2413">
        <v>1916</v>
      </c>
      <c r="C2413" t="s">
        <v>45</v>
      </c>
      <c r="D2413">
        <v>3.1309999999999998E-2</v>
      </c>
      <c r="E2413">
        <v>0.14374000000000001</v>
      </c>
      <c r="F2413">
        <v>2.15</v>
      </c>
      <c r="G2413">
        <v>29747</v>
      </c>
      <c r="H2413">
        <v>4276</v>
      </c>
      <c r="I2413">
        <v>136544</v>
      </c>
      <c r="J2413">
        <v>789538</v>
      </c>
      <c r="K2413">
        <v>26.54</v>
      </c>
    </row>
    <row r="2414" spans="2:11" hidden="1" x14ac:dyDescent="0.4">
      <c r="B2414">
        <v>1916</v>
      </c>
      <c r="C2414" t="s">
        <v>46</v>
      </c>
      <c r="D2414">
        <v>1.917E-2</v>
      </c>
      <c r="E2414">
        <v>9.1249999999999998E-2</v>
      </c>
      <c r="F2414">
        <v>2.36</v>
      </c>
      <c r="G2414">
        <v>25471</v>
      </c>
      <c r="H2414">
        <v>2324</v>
      </c>
      <c r="I2414">
        <v>121229</v>
      </c>
      <c r="J2414">
        <v>652993</v>
      </c>
      <c r="K2414">
        <v>25.64</v>
      </c>
    </row>
    <row r="2415" spans="2:11" hidden="1" x14ac:dyDescent="0.4">
      <c r="B2415">
        <v>1916</v>
      </c>
      <c r="C2415" t="s">
        <v>47</v>
      </c>
      <c r="D2415">
        <v>1.653E-2</v>
      </c>
      <c r="E2415">
        <v>7.9369999999999996E-2</v>
      </c>
      <c r="F2415">
        <v>2.4900000000000002</v>
      </c>
      <c r="G2415">
        <v>23147</v>
      </c>
      <c r="H2415">
        <v>1837</v>
      </c>
      <c r="I2415">
        <v>111126</v>
      </c>
      <c r="J2415">
        <v>531764</v>
      </c>
      <c r="K2415">
        <v>22.97</v>
      </c>
    </row>
    <row r="2416" spans="2:11" hidden="1" x14ac:dyDescent="0.4">
      <c r="B2416">
        <v>1916</v>
      </c>
      <c r="C2416" t="s">
        <v>48</v>
      </c>
      <c r="D2416">
        <v>1.8380000000000001E-2</v>
      </c>
      <c r="E2416">
        <v>8.7970000000000007E-2</v>
      </c>
      <c r="F2416">
        <v>2.58</v>
      </c>
      <c r="G2416">
        <v>21310</v>
      </c>
      <c r="H2416">
        <v>1875</v>
      </c>
      <c r="I2416">
        <v>102012</v>
      </c>
      <c r="J2416">
        <v>420638</v>
      </c>
      <c r="K2416">
        <v>19.739999999999998</v>
      </c>
    </row>
    <row r="2417" spans="2:11" hidden="1" x14ac:dyDescent="0.4">
      <c r="B2417">
        <v>1916</v>
      </c>
      <c r="C2417" t="s">
        <v>49</v>
      </c>
      <c r="D2417">
        <v>2.5440000000000001E-2</v>
      </c>
      <c r="E2417">
        <v>0.11985999999999999</v>
      </c>
      <c r="F2417">
        <v>2.59</v>
      </c>
      <c r="G2417">
        <v>19435</v>
      </c>
      <c r="H2417">
        <v>2329</v>
      </c>
      <c r="I2417">
        <v>91551</v>
      </c>
      <c r="J2417">
        <v>318627</v>
      </c>
      <c r="K2417">
        <v>16.39</v>
      </c>
    </row>
    <row r="2418" spans="2:11" hidden="1" x14ac:dyDescent="0.4">
      <c r="B2418">
        <v>1916</v>
      </c>
      <c r="C2418" t="s">
        <v>50</v>
      </c>
      <c r="D2418">
        <v>3.6470000000000002E-2</v>
      </c>
      <c r="E2418">
        <v>0.1676</v>
      </c>
      <c r="F2418">
        <v>2.58</v>
      </c>
      <c r="G2418">
        <v>17106</v>
      </c>
      <c r="H2418">
        <v>2867</v>
      </c>
      <c r="I2418">
        <v>78604</v>
      </c>
      <c r="J2418">
        <v>227075</v>
      </c>
      <c r="K2418">
        <v>13.27</v>
      </c>
    </row>
    <row r="2419" spans="2:11" hidden="1" x14ac:dyDescent="0.4">
      <c r="B2419">
        <v>1916</v>
      </c>
      <c r="C2419" t="s">
        <v>51</v>
      </c>
      <c r="D2419">
        <v>5.4190000000000002E-2</v>
      </c>
      <c r="E2419">
        <v>0.23952000000000001</v>
      </c>
      <c r="F2419">
        <v>2.58</v>
      </c>
      <c r="G2419">
        <v>14239</v>
      </c>
      <c r="H2419">
        <v>3410</v>
      </c>
      <c r="I2419">
        <v>62940</v>
      </c>
      <c r="J2419">
        <v>148471</v>
      </c>
      <c r="K2419">
        <v>10.43</v>
      </c>
    </row>
    <row r="2420" spans="2:11" hidden="1" x14ac:dyDescent="0.4">
      <c r="B2420">
        <v>1916</v>
      </c>
      <c r="C2420" t="s">
        <v>52</v>
      </c>
      <c r="D2420">
        <v>8.591E-2</v>
      </c>
      <c r="E2420">
        <v>0.35391</v>
      </c>
      <c r="F2420">
        <v>2.5099999999999998</v>
      </c>
      <c r="G2420">
        <v>10828</v>
      </c>
      <c r="H2420">
        <v>3832</v>
      </c>
      <c r="I2420">
        <v>44609</v>
      </c>
      <c r="J2420">
        <v>85531</v>
      </c>
      <c r="K2420">
        <v>7.9</v>
      </c>
    </row>
    <row r="2421" spans="2:11" hidden="1" x14ac:dyDescent="0.4">
      <c r="B2421">
        <v>1916</v>
      </c>
      <c r="C2421" t="s">
        <v>53</v>
      </c>
      <c r="D2421">
        <v>0.1336</v>
      </c>
      <c r="E2421">
        <v>0.49690000000000001</v>
      </c>
      <c r="F2421">
        <v>2.42</v>
      </c>
      <c r="G2421">
        <v>6996</v>
      </c>
      <c r="H2421">
        <v>3476</v>
      </c>
      <c r="I2421">
        <v>26021</v>
      </c>
      <c r="J2421">
        <v>40922</v>
      </c>
      <c r="K2421">
        <v>5.85</v>
      </c>
    </row>
    <row r="2422" spans="2:11" hidden="1" x14ac:dyDescent="0.4">
      <c r="B2422">
        <v>1916</v>
      </c>
      <c r="C2422" t="s">
        <v>54</v>
      </c>
      <c r="D2422">
        <v>0.20699000000000001</v>
      </c>
      <c r="E2422">
        <v>0.65783000000000003</v>
      </c>
      <c r="F2422">
        <v>2.23</v>
      </c>
      <c r="G2422">
        <v>3520</v>
      </c>
      <c r="H2422">
        <v>2315</v>
      </c>
      <c r="I2422">
        <v>11186</v>
      </c>
      <c r="J2422">
        <v>14901</v>
      </c>
      <c r="K2422">
        <v>4.2300000000000004</v>
      </c>
    </row>
    <row r="2423" spans="2:11" hidden="1" x14ac:dyDescent="0.4">
      <c r="B2423">
        <v>1916</v>
      </c>
      <c r="C2423" t="s">
        <v>55</v>
      </c>
      <c r="D2423">
        <v>0.30457000000000001</v>
      </c>
      <c r="E2423">
        <v>0.80100000000000005</v>
      </c>
      <c r="F2423">
        <v>2.04</v>
      </c>
      <c r="G2423">
        <v>1204</v>
      </c>
      <c r="H2423">
        <v>965</v>
      </c>
      <c r="I2423">
        <v>3167</v>
      </c>
      <c r="J2423">
        <v>3715</v>
      </c>
      <c r="K2423">
        <v>3.08</v>
      </c>
    </row>
    <row r="2424" spans="2:11" hidden="1" x14ac:dyDescent="0.4">
      <c r="B2424">
        <v>1916</v>
      </c>
      <c r="C2424" t="s">
        <v>56</v>
      </c>
      <c r="D2424">
        <v>0.42723</v>
      </c>
      <c r="E2424">
        <v>0.89365000000000006</v>
      </c>
      <c r="F2424">
        <v>1.75</v>
      </c>
      <c r="G2424">
        <v>240</v>
      </c>
      <c r="H2424">
        <v>214</v>
      </c>
      <c r="I2424">
        <v>501</v>
      </c>
      <c r="J2424">
        <v>547</v>
      </c>
      <c r="K2424">
        <v>2.2799999999999998</v>
      </c>
    </row>
    <row r="2425" spans="2:11" hidden="1" x14ac:dyDescent="0.4">
      <c r="B2425">
        <v>1916</v>
      </c>
      <c r="C2425" t="s">
        <v>57</v>
      </c>
      <c r="D2425">
        <v>0.54927000000000004</v>
      </c>
      <c r="E2425">
        <v>0.94840000000000002</v>
      </c>
      <c r="F2425">
        <v>1.55</v>
      </c>
      <c r="G2425">
        <v>25</v>
      </c>
      <c r="H2425">
        <v>24</v>
      </c>
      <c r="I2425">
        <v>44</v>
      </c>
      <c r="J2425">
        <v>46</v>
      </c>
      <c r="K2425">
        <v>1.8</v>
      </c>
    </row>
    <row r="2426" spans="2:11" hidden="1" x14ac:dyDescent="0.4">
      <c r="B2426">
        <v>1916</v>
      </c>
      <c r="C2426" t="s">
        <v>58</v>
      </c>
      <c r="D2426">
        <v>0.67151000000000005</v>
      </c>
      <c r="E2426">
        <v>0.97392000000000001</v>
      </c>
      <c r="F2426">
        <v>1.36</v>
      </c>
      <c r="G2426">
        <v>1</v>
      </c>
      <c r="H2426">
        <v>1</v>
      </c>
      <c r="I2426">
        <v>2</v>
      </c>
      <c r="J2426">
        <v>2</v>
      </c>
      <c r="K2426">
        <v>1.48</v>
      </c>
    </row>
    <row r="2427" spans="2:11" hidden="1" x14ac:dyDescent="0.4">
      <c r="B2427">
        <v>1916</v>
      </c>
      <c r="C2427" t="s">
        <v>59</v>
      </c>
      <c r="D2427">
        <v>0.77517999999999998</v>
      </c>
      <c r="E2427">
        <v>0.98538000000000003</v>
      </c>
      <c r="F2427">
        <v>1.22</v>
      </c>
      <c r="G2427">
        <v>0</v>
      </c>
      <c r="H2427">
        <v>0</v>
      </c>
      <c r="I2427">
        <v>0</v>
      </c>
      <c r="J2427">
        <v>0</v>
      </c>
      <c r="K2427">
        <v>1.29</v>
      </c>
    </row>
    <row r="2428" spans="2:11" hidden="1" x14ac:dyDescent="0.4">
      <c r="B2428">
        <v>1916</v>
      </c>
      <c r="C2428" t="s">
        <v>60</v>
      </c>
      <c r="D2428">
        <v>0.84592999999999996</v>
      </c>
      <c r="E2428">
        <v>1</v>
      </c>
      <c r="F2428">
        <v>1.18</v>
      </c>
      <c r="G2428">
        <v>0</v>
      </c>
      <c r="H2428">
        <v>0</v>
      </c>
      <c r="I2428">
        <v>0</v>
      </c>
      <c r="J2428">
        <v>0</v>
      </c>
      <c r="K2428">
        <v>1.18</v>
      </c>
    </row>
    <row r="2429" spans="2:11" hidden="1" x14ac:dyDescent="0.4">
      <c r="B2429">
        <v>1917</v>
      </c>
      <c r="C2429">
        <v>0</v>
      </c>
      <c r="D2429">
        <v>0.16682</v>
      </c>
      <c r="E2429">
        <v>0.14935999999999999</v>
      </c>
      <c r="F2429">
        <v>0.3</v>
      </c>
      <c r="G2429">
        <v>100000</v>
      </c>
      <c r="H2429">
        <v>14936</v>
      </c>
      <c r="I2429">
        <v>89532</v>
      </c>
      <c r="J2429">
        <v>3548912</v>
      </c>
      <c r="K2429">
        <v>35.49</v>
      </c>
    </row>
    <row r="2430" spans="2:11" hidden="1" x14ac:dyDescent="0.4">
      <c r="B2430">
        <v>1917</v>
      </c>
      <c r="C2430" s="4">
        <v>44287</v>
      </c>
      <c r="D2430">
        <v>1.5469999999999999E-2</v>
      </c>
      <c r="E2430">
        <v>5.9369999999999999E-2</v>
      </c>
      <c r="F2430">
        <v>1.27</v>
      </c>
      <c r="G2430">
        <v>85064</v>
      </c>
      <c r="H2430">
        <v>5050</v>
      </c>
      <c r="I2430">
        <v>326462</v>
      </c>
      <c r="J2430">
        <v>3459380</v>
      </c>
      <c r="K2430">
        <v>40.67</v>
      </c>
    </row>
    <row r="2431" spans="2:11" hidden="1" x14ac:dyDescent="0.4">
      <c r="B2431">
        <v>1917</v>
      </c>
      <c r="C2431" s="4">
        <v>44444</v>
      </c>
      <c r="D2431">
        <v>3.4399999999999999E-3</v>
      </c>
      <c r="E2431">
        <v>1.7049999999999999E-2</v>
      </c>
      <c r="F2431">
        <v>2.1800000000000002</v>
      </c>
      <c r="G2431">
        <v>80014</v>
      </c>
      <c r="H2431">
        <v>1364</v>
      </c>
      <c r="I2431">
        <v>396229</v>
      </c>
      <c r="J2431">
        <v>3132919</v>
      </c>
      <c r="K2431">
        <v>39.15</v>
      </c>
    </row>
    <row r="2432" spans="2:11" hidden="1" x14ac:dyDescent="0.4">
      <c r="B2432">
        <v>1917</v>
      </c>
      <c r="C2432" s="5">
        <v>41913</v>
      </c>
      <c r="D2432">
        <v>2.49E-3</v>
      </c>
      <c r="E2432">
        <v>1.235E-2</v>
      </c>
      <c r="F2432">
        <v>2.6</v>
      </c>
      <c r="G2432">
        <v>78650</v>
      </c>
      <c r="H2432">
        <v>972</v>
      </c>
      <c r="I2432">
        <v>390922</v>
      </c>
      <c r="J2432">
        <v>2736690</v>
      </c>
      <c r="K2432">
        <v>34.799999999999997</v>
      </c>
    </row>
    <row r="2433" spans="2:11" hidden="1" x14ac:dyDescent="0.4">
      <c r="B2433">
        <v>1917</v>
      </c>
      <c r="C2433" t="s">
        <v>41</v>
      </c>
      <c r="D2433">
        <v>1.4080000000000001E-2</v>
      </c>
      <c r="E2433">
        <v>6.905E-2</v>
      </c>
      <c r="F2433">
        <v>3.59</v>
      </c>
      <c r="G2433">
        <v>77679</v>
      </c>
      <c r="H2433">
        <v>5364</v>
      </c>
      <c r="I2433">
        <v>380849</v>
      </c>
      <c r="J2433">
        <v>2345768</v>
      </c>
      <c r="K2433">
        <v>30.2</v>
      </c>
    </row>
    <row r="2434" spans="2:11" hidden="1" x14ac:dyDescent="0.4">
      <c r="B2434">
        <v>1917</v>
      </c>
      <c r="C2434" t="s">
        <v>42</v>
      </c>
      <c r="D2434">
        <v>4.2389999999999997E-2</v>
      </c>
      <c r="E2434">
        <v>0.19142999999999999</v>
      </c>
      <c r="F2434">
        <v>2.4700000000000002</v>
      </c>
      <c r="G2434">
        <v>72315</v>
      </c>
      <c r="H2434">
        <v>13843</v>
      </c>
      <c r="I2434">
        <v>326535</v>
      </c>
      <c r="J2434">
        <v>1964919</v>
      </c>
      <c r="K2434">
        <v>27.17</v>
      </c>
    </row>
    <row r="2435" spans="2:11" hidden="1" x14ac:dyDescent="0.4">
      <c r="B2435">
        <v>1917</v>
      </c>
      <c r="C2435" t="s">
        <v>43</v>
      </c>
      <c r="D2435">
        <v>3.9170000000000003E-2</v>
      </c>
      <c r="E2435">
        <v>0.17716999999999999</v>
      </c>
      <c r="F2435">
        <v>2.31</v>
      </c>
      <c r="G2435">
        <v>58472</v>
      </c>
      <c r="H2435">
        <v>10360</v>
      </c>
      <c r="I2435">
        <v>264495</v>
      </c>
      <c r="J2435">
        <v>1638384</v>
      </c>
      <c r="K2435">
        <v>28.02</v>
      </c>
    </row>
    <row r="2436" spans="2:11" hidden="1" x14ac:dyDescent="0.4">
      <c r="B2436">
        <v>1917</v>
      </c>
      <c r="C2436" t="s">
        <v>44</v>
      </c>
      <c r="D2436">
        <v>3.1230000000000001E-2</v>
      </c>
      <c r="E2436">
        <v>0.14441999999999999</v>
      </c>
      <c r="F2436">
        <v>2.4</v>
      </c>
      <c r="G2436">
        <v>48112</v>
      </c>
      <c r="H2436">
        <v>6948</v>
      </c>
      <c r="I2436">
        <v>222512</v>
      </c>
      <c r="J2436">
        <v>1373890</v>
      </c>
      <c r="K2436">
        <v>28.56</v>
      </c>
    </row>
    <row r="2437" spans="2:11" hidden="1" x14ac:dyDescent="0.4">
      <c r="B2437">
        <v>1917</v>
      </c>
      <c r="C2437" t="s">
        <v>45</v>
      </c>
      <c r="D2437">
        <v>2.3570000000000001E-2</v>
      </c>
      <c r="E2437">
        <v>0.11054</v>
      </c>
      <c r="F2437">
        <v>2.2000000000000002</v>
      </c>
      <c r="G2437">
        <v>41164</v>
      </c>
      <c r="H2437">
        <v>4550</v>
      </c>
      <c r="I2437">
        <v>193096</v>
      </c>
      <c r="J2437">
        <v>1151378</v>
      </c>
      <c r="K2437">
        <v>27.97</v>
      </c>
    </row>
    <row r="2438" spans="2:11" hidden="1" x14ac:dyDescent="0.4">
      <c r="B2438">
        <v>1917</v>
      </c>
      <c r="C2438" t="s">
        <v>46</v>
      </c>
      <c r="D2438">
        <v>1.5219999999999999E-2</v>
      </c>
      <c r="E2438">
        <v>7.3209999999999997E-2</v>
      </c>
      <c r="F2438">
        <v>2.4300000000000002</v>
      </c>
      <c r="G2438">
        <v>36613</v>
      </c>
      <c r="H2438">
        <v>2680</v>
      </c>
      <c r="I2438">
        <v>176167</v>
      </c>
      <c r="J2438">
        <v>958282</v>
      </c>
      <c r="K2438">
        <v>26.17</v>
      </c>
    </row>
    <row r="2439" spans="2:11" hidden="1" x14ac:dyDescent="0.4">
      <c r="B2439">
        <v>1917</v>
      </c>
      <c r="C2439" t="s">
        <v>47</v>
      </c>
      <c r="D2439">
        <v>1.499E-2</v>
      </c>
      <c r="E2439">
        <v>7.2289999999999993E-2</v>
      </c>
      <c r="F2439">
        <v>2.5499999999999998</v>
      </c>
      <c r="G2439">
        <v>33933</v>
      </c>
      <c r="H2439">
        <v>2453</v>
      </c>
      <c r="I2439">
        <v>163657</v>
      </c>
      <c r="J2439">
        <v>782115</v>
      </c>
      <c r="K2439">
        <v>23.05</v>
      </c>
    </row>
    <row r="2440" spans="2:11" hidden="1" x14ac:dyDescent="0.4">
      <c r="B2440">
        <v>1917</v>
      </c>
      <c r="C2440" t="s">
        <v>48</v>
      </c>
      <c r="D2440">
        <v>1.8069999999999999E-2</v>
      </c>
      <c r="E2440">
        <v>8.6569999999999994E-2</v>
      </c>
      <c r="F2440">
        <v>2.59</v>
      </c>
      <c r="G2440">
        <v>31480</v>
      </c>
      <c r="H2440">
        <v>2725</v>
      </c>
      <c r="I2440">
        <v>150831</v>
      </c>
      <c r="J2440">
        <v>618457</v>
      </c>
      <c r="K2440">
        <v>19.649999999999999</v>
      </c>
    </row>
    <row r="2441" spans="2:11" hidden="1" x14ac:dyDescent="0.4">
      <c r="B2441">
        <v>1917</v>
      </c>
      <c r="C2441" t="s">
        <v>49</v>
      </c>
      <c r="D2441">
        <v>2.5159999999999998E-2</v>
      </c>
      <c r="E2441">
        <v>0.11865000000000001</v>
      </c>
      <c r="F2441">
        <v>2.6</v>
      </c>
      <c r="G2441">
        <v>28755</v>
      </c>
      <c r="H2441">
        <v>3412</v>
      </c>
      <c r="I2441">
        <v>135590</v>
      </c>
      <c r="J2441">
        <v>467627</v>
      </c>
      <c r="K2441">
        <v>16.260000000000002</v>
      </c>
    </row>
    <row r="2442" spans="2:11" hidden="1" x14ac:dyDescent="0.4">
      <c r="B2442">
        <v>1917</v>
      </c>
      <c r="C2442" t="s">
        <v>50</v>
      </c>
      <c r="D2442">
        <v>3.637E-2</v>
      </c>
      <c r="E2442">
        <v>0.16714000000000001</v>
      </c>
      <c r="F2442">
        <v>2.58</v>
      </c>
      <c r="G2442">
        <v>25343</v>
      </c>
      <c r="H2442">
        <v>4236</v>
      </c>
      <c r="I2442">
        <v>116476</v>
      </c>
      <c r="J2442">
        <v>332036</v>
      </c>
      <c r="K2442">
        <v>13.1</v>
      </c>
    </row>
    <row r="2443" spans="2:11" hidden="1" x14ac:dyDescent="0.4">
      <c r="B2443">
        <v>1917</v>
      </c>
      <c r="C2443" t="s">
        <v>51</v>
      </c>
      <c r="D2443">
        <v>5.534E-2</v>
      </c>
      <c r="E2443">
        <v>0.24379000000000001</v>
      </c>
      <c r="F2443">
        <v>2.56</v>
      </c>
      <c r="G2443">
        <v>21107</v>
      </c>
      <c r="H2443">
        <v>5146</v>
      </c>
      <c r="I2443">
        <v>92985</v>
      </c>
      <c r="J2443">
        <v>215560</v>
      </c>
      <c r="K2443">
        <v>10.210000000000001</v>
      </c>
    </row>
    <row r="2444" spans="2:11" hidden="1" x14ac:dyDescent="0.4">
      <c r="B2444">
        <v>1917</v>
      </c>
      <c r="C2444" t="s">
        <v>52</v>
      </c>
      <c r="D2444">
        <v>8.8929999999999995E-2</v>
      </c>
      <c r="E2444">
        <v>0.36420999999999998</v>
      </c>
      <c r="F2444">
        <v>2.52</v>
      </c>
      <c r="G2444">
        <v>15962</v>
      </c>
      <c r="H2444">
        <v>5813</v>
      </c>
      <c r="I2444">
        <v>65369</v>
      </c>
      <c r="J2444">
        <v>122575</v>
      </c>
      <c r="K2444">
        <v>7.68</v>
      </c>
    </row>
    <row r="2445" spans="2:11" hidden="1" x14ac:dyDescent="0.4">
      <c r="B2445">
        <v>1917</v>
      </c>
      <c r="C2445" t="s">
        <v>53</v>
      </c>
      <c r="D2445">
        <v>0.13994999999999999</v>
      </c>
      <c r="E2445">
        <v>0.51382000000000005</v>
      </c>
      <c r="F2445">
        <v>2.41</v>
      </c>
      <c r="G2445">
        <v>10148</v>
      </c>
      <c r="H2445">
        <v>5214</v>
      </c>
      <c r="I2445">
        <v>37260</v>
      </c>
      <c r="J2445">
        <v>57206</v>
      </c>
      <c r="K2445">
        <v>5.64</v>
      </c>
    </row>
    <row r="2446" spans="2:11" hidden="1" x14ac:dyDescent="0.4">
      <c r="B2446">
        <v>1917</v>
      </c>
      <c r="C2446" t="s">
        <v>54</v>
      </c>
      <c r="D2446">
        <v>0.21790000000000001</v>
      </c>
      <c r="E2446">
        <v>0.67849000000000004</v>
      </c>
      <c r="F2446">
        <v>2.2200000000000002</v>
      </c>
      <c r="G2446">
        <v>4934</v>
      </c>
      <c r="H2446">
        <v>3348</v>
      </c>
      <c r="I2446">
        <v>15363</v>
      </c>
      <c r="J2446">
        <v>19947</v>
      </c>
      <c r="K2446">
        <v>4.04</v>
      </c>
    </row>
    <row r="2447" spans="2:11" hidden="1" x14ac:dyDescent="0.4">
      <c r="B2447">
        <v>1917</v>
      </c>
      <c r="C2447" t="s">
        <v>55</v>
      </c>
      <c r="D2447">
        <v>0.32951999999999998</v>
      </c>
      <c r="E2447">
        <v>0.82704999999999995</v>
      </c>
      <c r="F2447">
        <v>1.99</v>
      </c>
      <c r="G2447">
        <v>1586</v>
      </c>
      <c r="H2447">
        <v>1312</v>
      </c>
      <c r="I2447">
        <v>3981</v>
      </c>
      <c r="J2447">
        <v>4584</v>
      </c>
      <c r="K2447">
        <v>2.89</v>
      </c>
    </row>
    <row r="2448" spans="2:11" hidden="1" x14ac:dyDescent="0.4">
      <c r="B2448">
        <v>1917</v>
      </c>
      <c r="C2448" t="s">
        <v>56</v>
      </c>
      <c r="D2448">
        <v>0.44446000000000002</v>
      </c>
      <c r="E2448">
        <v>0.90269999999999995</v>
      </c>
      <c r="F2448">
        <v>1.71</v>
      </c>
      <c r="G2448">
        <v>274</v>
      </c>
      <c r="H2448">
        <v>248</v>
      </c>
      <c r="I2448">
        <v>557</v>
      </c>
      <c r="J2448">
        <v>603</v>
      </c>
      <c r="K2448">
        <v>2.2000000000000002</v>
      </c>
    </row>
    <row r="2449" spans="2:11" hidden="1" x14ac:dyDescent="0.4">
      <c r="B2449">
        <v>1917</v>
      </c>
      <c r="C2449" t="s">
        <v>57</v>
      </c>
      <c r="D2449">
        <v>0.58335999999999999</v>
      </c>
      <c r="E2449">
        <v>0.95765</v>
      </c>
      <c r="F2449">
        <v>1.49</v>
      </c>
      <c r="G2449">
        <v>27</v>
      </c>
      <c r="H2449">
        <v>26</v>
      </c>
      <c r="I2449">
        <v>44</v>
      </c>
      <c r="J2449">
        <v>45</v>
      </c>
      <c r="K2449">
        <v>1.7</v>
      </c>
    </row>
    <row r="2450" spans="2:11" hidden="1" x14ac:dyDescent="0.4">
      <c r="B2450">
        <v>1917</v>
      </c>
      <c r="C2450" t="s">
        <v>58</v>
      </c>
      <c r="D2450">
        <v>0.70670999999999995</v>
      </c>
      <c r="E2450">
        <v>0.97872000000000003</v>
      </c>
      <c r="F2450">
        <v>1.31</v>
      </c>
      <c r="G2450">
        <v>1</v>
      </c>
      <c r="H2450">
        <v>1</v>
      </c>
      <c r="I2450">
        <v>2</v>
      </c>
      <c r="J2450">
        <v>2</v>
      </c>
      <c r="K2450">
        <v>1.41</v>
      </c>
    </row>
    <row r="2451" spans="2:11" hidden="1" x14ac:dyDescent="0.4">
      <c r="B2451">
        <v>1917</v>
      </c>
      <c r="C2451" t="s">
        <v>59</v>
      </c>
      <c r="D2451">
        <v>0.80667</v>
      </c>
      <c r="E2451">
        <v>0.98782000000000003</v>
      </c>
      <c r="F2451">
        <v>1.18</v>
      </c>
      <c r="G2451">
        <v>0</v>
      </c>
      <c r="H2451">
        <v>0</v>
      </c>
      <c r="I2451">
        <v>0</v>
      </c>
      <c r="J2451">
        <v>0</v>
      </c>
      <c r="K2451">
        <v>1.24</v>
      </c>
    </row>
    <row r="2452" spans="2:11" hidden="1" x14ac:dyDescent="0.4">
      <c r="B2452">
        <v>1917</v>
      </c>
      <c r="C2452" t="s">
        <v>60</v>
      </c>
      <c r="D2452">
        <v>0.87217</v>
      </c>
      <c r="E2452">
        <v>1</v>
      </c>
      <c r="F2452">
        <v>1.1499999999999999</v>
      </c>
      <c r="G2452">
        <v>0</v>
      </c>
      <c r="H2452">
        <v>0</v>
      </c>
      <c r="I2452">
        <v>0</v>
      </c>
      <c r="J2452">
        <v>0</v>
      </c>
      <c r="K2452">
        <v>1.1499999999999999</v>
      </c>
    </row>
    <row r="2453" spans="2:11" hidden="1" x14ac:dyDescent="0.4">
      <c r="B2453">
        <v>1918</v>
      </c>
      <c r="C2453">
        <v>0</v>
      </c>
      <c r="D2453">
        <v>0.18825</v>
      </c>
      <c r="E2453">
        <v>0.16631000000000001</v>
      </c>
      <c r="F2453">
        <v>0.3</v>
      </c>
      <c r="G2453">
        <v>100000</v>
      </c>
      <c r="H2453">
        <v>16631</v>
      </c>
      <c r="I2453">
        <v>88344</v>
      </c>
      <c r="J2453">
        <v>2837197</v>
      </c>
      <c r="K2453">
        <v>28.37</v>
      </c>
    </row>
    <row r="2454" spans="2:11" hidden="1" x14ac:dyDescent="0.4">
      <c r="B2454">
        <v>1918</v>
      </c>
      <c r="C2454" s="4">
        <v>44287</v>
      </c>
      <c r="D2454">
        <v>2.2249999999999999E-2</v>
      </c>
      <c r="E2454">
        <v>8.4000000000000005E-2</v>
      </c>
      <c r="F2454">
        <v>1.32</v>
      </c>
      <c r="G2454">
        <v>83369</v>
      </c>
      <c r="H2454">
        <v>7003</v>
      </c>
      <c r="I2454">
        <v>314701</v>
      </c>
      <c r="J2454">
        <v>2748853</v>
      </c>
      <c r="K2454">
        <v>32.97</v>
      </c>
    </row>
    <row r="2455" spans="2:11" hidden="1" x14ac:dyDescent="0.4">
      <c r="B2455">
        <v>1918</v>
      </c>
      <c r="C2455" s="4">
        <v>44444</v>
      </c>
      <c r="D2455">
        <v>5.5500000000000002E-3</v>
      </c>
      <c r="E2455">
        <v>2.733E-2</v>
      </c>
      <c r="F2455">
        <v>2.21</v>
      </c>
      <c r="G2455">
        <v>76366</v>
      </c>
      <c r="H2455">
        <v>2087</v>
      </c>
      <c r="I2455">
        <v>376007</v>
      </c>
      <c r="J2455">
        <v>2434151</v>
      </c>
      <c r="K2455">
        <v>31.87</v>
      </c>
    </row>
    <row r="2456" spans="2:11" hidden="1" x14ac:dyDescent="0.4">
      <c r="B2456">
        <v>1918</v>
      </c>
      <c r="C2456" s="5">
        <v>41913</v>
      </c>
      <c r="D2456">
        <v>4.28E-3</v>
      </c>
      <c r="E2456">
        <v>2.1190000000000001E-2</v>
      </c>
      <c r="F2456">
        <v>2.6</v>
      </c>
      <c r="G2456">
        <v>74279</v>
      </c>
      <c r="H2456">
        <v>1574</v>
      </c>
      <c r="I2456">
        <v>367620</v>
      </c>
      <c r="J2456">
        <v>2058144</v>
      </c>
      <c r="K2456">
        <v>27.71</v>
      </c>
    </row>
    <row r="2457" spans="2:11" hidden="1" x14ac:dyDescent="0.4">
      <c r="B2457">
        <v>1918</v>
      </c>
      <c r="C2457" t="s">
        <v>41</v>
      </c>
      <c r="D2457">
        <v>1.6070000000000001E-2</v>
      </c>
      <c r="E2457">
        <v>7.8219999999999998E-2</v>
      </c>
      <c r="F2457">
        <v>3.32</v>
      </c>
      <c r="G2457">
        <v>72705</v>
      </c>
      <c r="H2457">
        <v>5687</v>
      </c>
      <c r="I2457">
        <v>353973</v>
      </c>
      <c r="J2457">
        <v>1690525</v>
      </c>
      <c r="K2457">
        <v>23.25</v>
      </c>
    </row>
    <row r="2458" spans="2:11" hidden="1" x14ac:dyDescent="0.4">
      <c r="B2458">
        <v>1918</v>
      </c>
      <c r="C2458" t="s">
        <v>42</v>
      </c>
      <c r="D2458">
        <v>6.1060000000000003E-2</v>
      </c>
      <c r="E2458">
        <v>0.26511000000000001</v>
      </c>
      <c r="F2458">
        <v>2.52</v>
      </c>
      <c r="G2458">
        <v>67018</v>
      </c>
      <c r="H2458">
        <v>17767</v>
      </c>
      <c r="I2458">
        <v>290993</v>
      </c>
      <c r="J2458">
        <v>1336552</v>
      </c>
      <c r="K2458">
        <v>19.940000000000001</v>
      </c>
    </row>
    <row r="2459" spans="2:11" hidden="1" x14ac:dyDescent="0.4">
      <c r="B2459">
        <v>1918</v>
      </c>
      <c r="C2459" t="s">
        <v>43</v>
      </c>
      <c r="D2459">
        <v>6.2560000000000004E-2</v>
      </c>
      <c r="E2459">
        <v>0.26728000000000002</v>
      </c>
      <c r="F2459">
        <v>2.2799999999999998</v>
      </c>
      <c r="G2459">
        <v>49251</v>
      </c>
      <c r="H2459">
        <v>13164</v>
      </c>
      <c r="I2459">
        <v>210428</v>
      </c>
      <c r="J2459">
        <v>1045558</v>
      </c>
      <c r="K2459">
        <v>21.23</v>
      </c>
    </row>
    <row r="2460" spans="2:11" hidden="1" x14ac:dyDescent="0.4">
      <c r="B2460">
        <v>1918</v>
      </c>
      <c r="C2460" t="s">
        <v>44</v>
      </c>
      <c r="D2460">
        <v>5.0959999999999998E-2</v>
      </c>
      <c r="E2460">
        <v>0.22439999999999999</v>
      </c>
      <c r="F2460">
        <v>2.34</v>
      </c>
      <c r="G2460">
        <v>36087</v>
      </c>
      <c r="H2460">
        <v>8098</v>
      </c>
      <c r="I2460">
        <v>158891</v>
      </c>
      <c r="J2460">
        <v>835130</v>
      </c>
      <c r="K2460">
        <v>23.14</v>
      </c>
    </row>
    <row r="2461" spans="2:11" hidden="1" x14ac:dyDescent="0.4">
      <c r="B2461">
        <v>1918</v>
      </c>
      <c r="C2461" t="s">
        <v>45</v>
      </c>
      <c r="D2461">
        <v>4.1200000000000001E-2</v>
      </c>
      <c r="E2461">
        <v>0.18482000000000001</v>
      </c>
      <c r="F2461">
        <v>2.2200000000000002</v>
      </c>
      <c r="G2461">
        <v>27989</v>
      </c>
      <c r="H2461">
        <v>5173</v>
      </c>
      <c r="I2461">
        <v>125545</v>
      </c>
      <c r="J2461">
        <v>676239</v>
      </c>
      <c r="K2461">
        <v>24.16</v>
      </c>
    </row>
    <row r="2462" spans="2:11" hidden="1" x14ac:dyDescent="0.4">
      <c r="B2462">
        <v>1918</v>
      </c>
      <c r="C2462" t="s">
        <v>46</v>
      </c>
      <c r="D2462">
        <v>2.4459999999999999E-2</v>
      </c>
      <c r="E2462">
        <v>0.11484999999999999</v>
      </c>
      <c r="F2462">
        <v>2.35</v>
      </c>
      <c r="G2462">
        <v>22816</v>
      </c>
      <c r="H2462">
        <v>2621</v>
      </c>
      <c r="I2462">
        <v>107142</v>
      </c>
      <c r="J2462">
        <v>550694</v>
      </c>
      <c r="K2462">
        <v>24.14</v>
      </c>
    </row>
    <row r="2463" spans="2:11" hidden="1" x14ac:dyDescent="0.4">
      <c r="B2463">
        <v>1918</v>
      </c>
      <c r="C2463" t="s">
        <v>47</v>
      </c>
      <c r="D2463">
        <v>2.1870000000000001E-2</v>
      </c>
      <c r="E2463">
        <v>0.10367</v>
      </c>
      <c r="F2463">
        <v>2.5</v>
      </c>
      <c r="G2463">
        <v>20196</v>
      </c>
      <c r="H2463">
        <v>2094</v>
      </c>
      <c r="I2463">
        <v>95741</v>
      </c>
      <c r="J2463">
        <v>443552</v>
      </c>
      <c r="K2463">
        <v>21.96</v>
      </c>
    </row>
    <row r="2464" spans="2:11" hidden="1" x14ac:dyDescent="0.4">
      <c r="B2464">
        <v>1918</v>
      </c>
      <c r="C2464" t="s">
        <v>48</v>
      </c>
      <c r="D2464">
        <v>2.264E-2</v>
      </c>
      <c r="E2464">
        <v>0.1071</v>
      </c>
      <c r="F2464">
        <v>2.4900000000000002</v>
      </c>
      <c r="G2464">
        <v>18102</v>
      </c>
      <c r="H2464">
        <v>1939</v>
      </c>
      <c r="I2464">
        <v>85637</v>
      </c>
      <c r="J2464">
        <v>347812</v>
      </c>
      <c r="K2464">
        <v>19.21</v>
      </c>
    </row>
    <row r="2465" spans="2:11" hidden="1" x14ac:dyDescent="0.4">
      <c r="B2465">
        <v>1918</v>
      </c>
      <c r="C2465" t="s">
        <v>49</v>
      </c>
      <c r="D2465">
        <v>2.7349999999999999E-2</v>
      </c>
      <c r="E2465">
        <v>0.12808</v>
      </c>
      <c r="F2465">
        <v>2.5299999999999998</v>
      </c>
      <c r="G2465">
        <v>16163</v>
      </c>
      <c r="H2465">
        <v>2070</v>
      </c>
      <c r="I2465">
        <v>75708</v>
      </c>
      <c r="J2465">
        <v>262175</v>
      </c>
      <c r="K2465">
        <v>16.22</v>
      </c>
    </row>
    <row r="2466" spans="2:11" hidden="1" x14ac:dyDescent="0.4">
      <c r="B2466">
        <v>1918</v>
      </c>
      <c r="C2466" t="s">
        <v>50</v>
      </c>
      <c r="D2466">
        <v>3.7510000000000002E-2</v>
      </c>
      <c r="E2466">
        <v>0.17183999999999999</v>
      </c>
      <c r="F2466">
        <v>2.57</v>
      </c>
      <c r="G2466">
        <v>14093</v>
      </c>
      <c r="H2466">
        <v>2422</v>
      </c>
      <c r="I2466">
        <v>64572</v>
      </c>
      <c r="J2466">
        <v>186467</v>
      </c>
      <c r="K2466">
        <v>13.23</v>
      </c>
    </row>
    <row r="2467" spans="2:11" hidden="1" x14ac:dyDescent="0.4">
      <c r="B2467">
        <v>1918</v>
      </c>
      <c r="C2467" t="s">
        <v>51</v>
      </c>
      <c r="D2467">
        <v>5.5939999999999997E-2</v>
      </c>
      <c r="E2467">
        <v>0.24618000000000001</v>
      </c>
      <c r="F2467">
        <v>2.56</v>
      </c>
      <c r="G2467">
        <v>11671</v>
      </c>
      <c r="H2467">
        <v>2873</v>
      </c>
      <c r="I2467">
        <v>51359</v>
      </c>
      <c r="J2467">
        <v>121895</v>
      </c>
      <c r="K2467">
        <v>10.44</v>
      </c>
    </row>
    <row r="2468" spans="2:11" hidden="1" x14ac:dyDescent="0.4">
      <c r="B2468">
        <v>1918</v>
      </c>
      <c r="C2468" t="s">
        <v>52</v>
      </c>
      <c r="D2468">
        <v>8.5690000000000002E-2</v>
      </c>
      <c r="E2468">
        <v>0.35331000000000001</v>
      </c>
      <c r="F2468">
        <v>2.52</v>
      </c>
      <c r="G2468">
        <v>8798</v>
      </c>
      <c r="H2468">
        <v>3108</v>
      </c>
      <c r="I2468">
        <v>36275</v>
      </c>
      <c r="J2468">
        <v>70536</v>
      </c>
      <c r="K2468">
        <v>8.02</v>
      </c>
    </row>
    <row r="2469" spans="2:11" hidden="1" x14ac:dyDescent="0.4">
      <c r="B2469">
        <v>1918</v>
      </c>
      <c r="C2469" t="s">
        <v>53</v>
      </c>
      <c r="D2469">
        <v>0.12922</v>
      </c>
      <c r="E2469">
        <v>0.48425000000000001</v>
      </c>
      <c r="F2469">
        <v>2.41</v>
      </c>
      <c r="G2469">
        <v>5690</v>
      </c>
      <c r="H2469">
        <v>2755</v>
      </c>
      <c r="I2469">
        <v>21322</v>
      </c>
      <c r="J2469">
        <v>34261</v>
      </c>
      <c r="K2469">
        <v>6.02</v>
      </c>
    </row>
    <row r="2470" spans="2:11" hidden="1" x14ac:dyDescent="0.4">
      <c r="B2470">
        <v>1918</v>
      </c>
      <c r="C2470" t="s">
        <v>54</v>
      </c>
      <c r="D2470">
        <v>0.19696</v>
      </c>
      <c r="E2470">
        <v>0.64005000000000001</v>
      </c>
      <c r="F2470">
        <v>2.27</v>
      </c>
      <c r="G2470">
        <v>2934</v>
      </c>
      <c r="H2470">
        <v>1878</v>
      </c>
      <c r="I2470">
        <v>9536</v>
      </c>
      <c r="J2470">
        <v>12939</v>
      </c>
      <c r="K2470">
        <v>4.41</v>
      </c>
    </row>
    <row r="2471" spans="2:11" hidden="1" x14ac:dyDescent="0.4">
      <c r="B2471">
        <v>1918</v>
      </c>
      <c r="C2471" t="s">
        <v>55</v>
      </c>
      <c r="D2471">
        <v>0.29054000000000002</v>
      </c>
      <c r="E2471">
        <v>0.78337000000000001</v>
      </c>
      <c r="F2471">
        <v>2.06</v>
      </c>
      <c r="G2471">
        <v>1056</v>
      </c>
      <c r="H2471">
        <v>827</v>
      </c>
      <c r="I2471">
        <v>2848</v>
      </c>
      <c r="J2471">
        <v>3403</v>
      </c>
      <c r="K2471">
        <v>3.22</v>
      </c>
    </row>
    <row r="2472" spans="2:11" hidden="1" x14ac:dyDescent="0.4">
      <c r="B2472">
        <v>1918</v>
      </c>
      <c r="C2472" t="s">
        <v>56</v>
      </c>
      <c r="D2472">
        <v>0.39967000000000003</v>
      </c>
      <c r="E2472">
        <v>0.88053999999999999</v>
      </c>
      <c r="F2472">
        <v>1.82</v>
      </c>
      <c r="G2472">
        <v>229</v>
      </c>
      <c r="H2472">
        <v>201</v>
      </c>
      <c r="I2472">
        <v>504</v>
      </c>
      <c r="J2472">
        <v>555</v>
      </c>
      <c r="K2472">
        <v>2.4300000000000002</v>
      </c>
    </row>
    <row r="2473" spans="2:11" hidden="1" x14ac:dyDescent="0.4">
      <c r="B2473">
        <v>1918</v>
      </c>
      <c r="C2473" t="s">
        <v>57</v>
      </c>
      <c r="D2473">
        <v>0.52864999999999995</v>
      </c>
      <c r="E2473">
        <v>0.94199999999999995</v>
      </c>
      <c r="F2473">
        <v>1.58</v>
      </c>
      <c r="G2473">
        <v>27</v>
      </c>
      <c r="H2473">
        <v>26</v>
      </c>
      <c r="I2473">
        <v>49</v>
      </c>
      <c r="J2473">
        <v>51</v>
      </c>
      <c r="K2473">
        <v>1.87</v>
      </c>
    </row>
    <row r="2474" spans="2:11" hidden="1" x14ac:dyDescent="0.4">
      <c r="B2474">
        <v>1918</v>
      </c>
      <c r="C2474" t="s">
        <v>58</v>
      </c>
      <c r="D2474">
        <v>0.65125</v>
      </c>
      <c r="E2474">
        <v>0.97074000000000005</v>
      </c>
      <c r="F2474">
        <v>1.38</v>
      </c>
      <c r="G2474">
        <v>2</v>
      </c>
      <c r="H2474">
        <v>2</v>
      </c>
      <c r="I2474">
        <v>2</v>
      </c>
      <c r="J2474">
        <v>2</v>
      </c>
      <c r="K2474">
        <v>1.53</v>
      </c>
    </row>
    <row r="2475" spans="2:11" hidden="1" x14ac:dyDescent="0.4">
      <c r="B2475">
        <v>1918</v>
      </c>
      <c r="C2475" t="s">
        <v>59</v>
      </c>
      <c r="D2475">
        <v>0.75760000000000005</v>
      </c>
      <c r="E2475">
        <v>0.98385</v>
      </c>
      <c r="F2475">
        <v>1.24</v>
      </c>
      <c r="G2475">
        <v>0</v>
      </c>
      <c r="H2475">
        <v>0</v>
      </c>
      <c r="I2475">
        <v>0</v>
      </c>
      <c r="J2475">
        <v>0</v>
      </c>
      <c r="K2475">
        <v>1.32</v>
      </c>
    </row>
    <row r="2476" spans="2:11" hidden="1" x14ac:dyDescent="0.4">
      <c r="B2476">
        <v>1918</v>
      </c>
      <c r="C2476" t="s">
        <v>60</v>
      </c>
      <c r="D2476">
        <v>0.83152000000000004</v>
      </c>
      <c r="E2476">
        <v>1</v>
      </c>
      <c r="F2476">
        <v>1.2</v>
      </c>
      <c r="G2476">
        <v>0</v>
      </c>
      <c r="H2476">
        <v>0</v>
      </c>
      <c r="I2476">
        <v>0</v>
      </c>
      <c r="J2476">
        <v>0</v>
      </c>
      <c r="K2476">
        <v>1.2</v>
      </c>
    </row>
    <row r="2477" spans="2:11" hidden="1" x14ac:dyDescent="0.4">
      <c r="B2477">
        <v>1919</v>
      </c>
      <c r="C2477">
        <v>0</v>
      </c>
      <c r="D2477">
        <v>0.16797000000000001</v>
      </c>
      <c r="E2477">
        <v>0.15028</v>
      </c>
      <c r="F2477">
        <v>0.3</v>
      </c>
      <c r="G2477">
        <v>100000</v>
      </c>
      <c r="H2477">
        <v>15028</v>
      </c>
      <c r="I2477">
        <v>89468</v>
      </c>
      <c r="J2477">
        <v>4386346</v>
      </c>
      <c r="K2477">
        <v>43.86</v>
      </c>
    </row>
    <row r="2478" spans="2:11" hidden="1" x14ac:dyDescent="0.4">
      <c r="B2478">
        <v>1919</v>
      </c>
      <c r="C2478" s="4">
        <v>44287</v>
      </c>
      <c r="D2478">
        <v>1.541E-2</v>
      </c>
      <c r="E2478">
        <v>5.9209999999999999E-2</v>
      </c>
      <c r="F2478">
        <v>1.31</v>
      </c>
      <c r="G2478">
        <v>84972</v>
      </c>
      <c r="H2478">
        <v>5031</v>
      </c>
      <c r="I2478">
        <v>326376</v>
      </c>
      <c r="J2478">
        <v>4296878</v>
      </c>
      <c r="K2478">
        <v>50.57</v>
      </c>
    </row>
    <row r="2479" spans="2:11" hidden="1" x14ac:dyDescent="0.4">
      <c r="B2479">
        <v>1919</v>
      </c>
      <c r="C2479" s="4">
        <v>44444</v>
      </c>
      <c r="D2479">
        <v>3.62E-3</v>
      </c>
      <c r="E2479">
        <v>1.7899999999999999E-2</v>
      </c>
      <c r="F2479">
        <v>2.2400000000000002</v>
      </c>
      <c r="G2479">
        <v>79941</v>
      </c>
      <c r="H2479">
        <v>1431</v>
      </c>
      <c r="I2479">
        <v>395757</v>
      </c>
      <c r="J2479">
        <v>3970502</v>
      </c>
      <c r="K2479">
        <v>49.67</v>
      </c>
    </row>
    <row r="2480" spans="2:11" hidden="1" x14ac:dyDescent="0.4">
      <c r="B2480">
        <v>1919</v>
      </c>
      <c r="C2480" s="5">
        <v>41913</v>
      </c>
      <c r="D2480">
        <v>2.7499999999999998E-3</v>
      </c>
      <c r="E2480">
        <v>1.3650000000000001E-2</v>
      </c>
      <c r="F2480">
        <v>2.58</v>
      </c>
      <c r="G2480">
        <v>78511</v>
      </c>
      <c r="H2480">
        <v>1072</v>
      </c>
      <c r="I2480">
        <v>389962</v>
      </c>
      <c r="J2480">
        <v>3574745</v>
      </c>
      <c r="K2480">
        <v>45.53</v>
      </c>
    </row>
    <row r="2481" spans="2:11" hidden="1" x14ac:dyDescent="0.4">
      <c r="B2481">
        <v>1919</v>
      </c>
      <c r="C2481" t="s">
        <v>41</v>
      </c>
      <c r="D2481">
        <v>6.79E-3</v>
      </c>
      <c r="E2481">
        <v>3.3480000000000003E-2</v>
      </c>
      <c r="F2481">
        <v>2.93</v>
      </c>
      <c r="G2481">
        <v>77439</v>
      </c>
      <c r="H2481">
        <v>2593</v>
      </c>
      <c r="I2481">
        <v>381830</v>
      </c>
      <c r="J2481">
        <v>3184782</v>
      </c>
      <c r="K2481">
        <v>41.13</v>
      </c>
    </row>
    <row r="2482" spans="2:11" hidden="1" x14ac:dyDescent="0.4">
      <c r="B2482">
        <v>1919</v>
      </c>
      <c r="C2482" t="s">
        <v>42</v>
      </c>
      <c r="D2482">
        <v>1.528E-2</v>
      </c>
      <c r="E2482">
        <v>7.3679999999999995E-2</v>
      </c>
      <c r="F2482">
        <v>2.61</v>
      </c>
      <c r="G2482">
        <v>74846</v>
      </c>
      <c r="H2482">
        <v>5515</v>
      </c>
      <c r="I2482">
        <v>361025</v>
      </c>
      <c r="J2482">
        <v>2802952</v>
      </c>
      <c r="K2482">
        <v>37.450000000000003</v>
      </c>
    </row>
    <row r="2483" spans="2:11" hidden="1" x14ac:dyDescent="0.4">
      <c r="B2483">
        <v>1919</v>
      </c>
      <c r="C2483" t="s">
        <v>43</v>
      </c>
      <c r="D2483">
        <v>1.5810000000000001E-2</v>
      </c>
      <c r="E2483">
        <v>7.596E-2</v>
      </c>
      <c r="F2483">
        <v>2.41</v>
      </c>
      <c r="G2483">
        <v>69332</v>
      </c>
      <c r="H2483">
        <v>5266</v>
      </c>
      <c r="I2483">
        <v>333005</v>
      </c>
      <c r="J2483">
        <v>2441927</v>
      </c>
      <c r="K2483">
        <v>35.22</v>
      </c>
    </row>
    <row r="2484" spans="2:11" hidden="1" x14ac:dyDescent="0.4">
      <c r="B2484">
        <v>1919</v>
      </c>
      <c r="C2484" t="s">
        <v>44</v>
      </c>
      <c r="D2484">
        <v>1.379E-2</v>
      </c>
      <c r="E2484">
        <v>6.658E-2</v>
      </c>
      <c r="F2484">
        <v>2.4500000000000002</v>
      </c>
      <c r="G2484">
        <v>64065</v>
      </c>
      <c r="H2484">
        <v>4266</v>
      </c>
      <c r="I2484">
        <v>309428</v>
      </c>
      <c r="J2484">
        <v>2108922</v>
      </c>
      <c r="K2484">
        <v>32.92</v>
      </c>
    </row>
    <row r="2485" spans="2:11" hidden="1" x14ac:dyDescent="0.4">
      <c r="B2485">
        <v>1919</v>
      </c>
      <c r="C2485" t="s">
        <v>45</v>
      </c>
      <c r="D2485">
        <v>1.328E-2</v>
      </c>
      <c r="E2485">
        <v>6.4240000000000005E-2</v>
      </c>
      <c r="F2485">
        <v>2.4500000000000002</v>
      </c>
      <c r="G2485">
        <v>59800</v>
      </c>
      <c r="H2485">
        <v>3841</v>
      </c>
      <c r="I2485">
        <v>289190</v>
      </c>
      <c r="J2485">
        <v>1799494</v>
      </c>
      <c r="K2485">
        <v>30.09</v>
      </c>
    </row>
    <row r="2486" spans="2:11" hidden="1" x14ac:dyDescent="0.4">
      <c r="B2486">
        <v>1919</v>
      </c>
      <c r="C2486" t="s">
        <v>46</v>
      </c>
      <c r="D2486">
        <v>1.247E-2</v>
      </c>
      <c r="E2486">
        <v>6.0479999999999999E-2</v>
      </c>
      <c r="F2486">
        <v>2.5</v>
      </c>
      <c r="G2486">
        <v>55958</v>
      </c>
      <c r="H2486">
        <v>3385</v>
      </c>
      <c r="I2486">
        <v>271326</v>
      </c>
      <c r="J2486">
        <v>1510305</v>
      </c>
      <c r="K2486">
        <v>26.99</v>
      </c>
    </row>
    <row r="2487" spans="2:11" hidden="1" x14ac:dyDescent="0.4">
      <c r="B2487">
        <v>1919</v>
      </c>
      <c r="C2487" t="s">
        <v>47</v>
      </c>
      <c r="D2487">
        <v>1.397E-2</v>
      </c>
      <c r="E2487">
        <v>6.7510000000000001E-2</v>
      </c>
      <c r="F2487">
        <v>2.54</v>
      </c>
      <c r="G2487">
        <v>52574</v>
      </c>
      <c r="H2487">
        <v>3549</v>
      </c>
      <c r="I2487">
        <v>254145</v>
      </c>
      <c r="J2487">
        <v>1238979</v>
      </c>
      <c r="K2487">
        <v>23.57</v>
      </c>
    </row>
    <row r="2488" spans="2:11" hidden="1" x14ac:dyDescent="0.4">
      <c r="B2488">
        <v>1919</v>
      </c>
      <c r="C2488" t="s">
        <v>48</v>
      </c>
      <c r="D2488">
        <v>1.8190000000000001E-2</v>
      </c>
      <c r="E2488">
        <v>8.7139999999999995E-2</v>
      </c>
      <c r="F2488">
        <v>2.59</v>
      </c>
      <c r="G2488">
        <v>49024</v>
      </c>
      <c r="H2488">
        <v>4272</v>
      </c>
      <c r="I2488">
        <v>234843</v>
      </c>
      <c r="J2488">
        <v>984834</v>
      </c>
      <c r="K2488">
        <v>20.09</v>
      </c>
    </row>
    <row r="2489" spans="2:11" hidden="1" x14ac:dyDescent="0.4">
      <c r="B2489">
        <v>1919</v>
      </c>
      <c r="C2489" t="s">
        <v>49</v>
      </c>
      <c r="D2489">
        <v>2.4109999999999999E-2</v>
      </c>
      <c r="E2489">
        <v>0.1139</v>
      </c>
      <c r="F2489">
        <v>2.57</v>
      </c>
      <c r="G2489">
        <v>44753</v>
      </c>
      <c r="H2489">
        <v>5097</v>
      </c>
      <c r="I2489">
        <v>211396</v>
      </c>
      <c r="J2489">
        <v>749991</v>
      </c>
      <c r="K2489">
        <v>16.760000000000002</v>
      </c>
    </row>
    <row r="2490" spans="2:11" hidden="1" x14ac:dyDescent="0.4">
      <c r="B2490">
        <v>1919</v>
      </c>
      <c r="C2490" t="s">
        <v>50</v>
      </c>
      <c r="D2490">
        <v>3.4470000000000001E-2</v>
      </c>
      <c r="E2490">
        <v>0.15912999999999999</v>
      </c>
      <c r="F2490">
        <v>2.59</v>
      </c>
      <c r="G2490">
        <v>39655</v>
      </c>
      <c r="H2490">
        <v>6310</v>
      </c>
      <c r="I2490">
        <v>183063</v>
      </c>
      <c r="J2490">
        <v>538595</v>
      </c>
      <c r="K2490">
        <v>13.58</v>
      </c>
    </row>
    <row r="2491" spans="2:11" hidden="1" x14ac:dyDescent="0.4">
      <c r="B2491">
        <v>1919</v>
      </c>
      <c r="C2491" t="s">
        <v>51</v>
      </c>
      <c r="D2491">
        <v>5.2179999999999997E-2</v>
      </c>
      <c r="E2491">
        <v>0.23130000000000001</v>
      </c>
      <c r="F2491">
        <v>2.5499999999999998</v>
      </c>
      <c r="G2491">
        <v>33345</v>
      </c>
      <c r="H2491">
        <v>7713</v>
      </c>
      <c r="I2491">
        <v>147797</v>
      </c>
      <c r="J2491">
        <v>355532</v>
      </c>
      <c r="K2491">
        <v>10.66</v>
      </c>
    </row>
    <row r="2492" spans="2:11" hidden="1" x14ac:dyDescent="0.4">
      <c r="B2492">
        <v>1919</v>
      </c>
      <c r="C2492" t="s">
        <v>52</v>
      </c>
      <c r="D2492">
        <v>8.1809999999999994E-2</v>
      </c>
      <c r="E2492">
        <v>0.33982000000000001</v>
      </c>
      <c r="F2492">
        <v>2.5099999999999998</v>
      </c>
      <c r="G2492">
        <v>25632</v>
      </c>
      <c r="H2492">
        <v>8710</v>
      </c>
      <c r="I2492">
        <v>106465</v>
      </c>
      <c r="J2492">
        <v>207735</v>
      </c>
      <c r="K2492">
        <v>8.1</v>
      </c>
    </row>
    <row r="2493" spans="2:11" hidden="1" x14ac:dyDescent="0.4">
      <c r="B2493">
        <v>1919</v>
      </c>
      <c r="C2493" t="s">
        <v>53</v>
      </c>
      <c r="D2493">
        <v>0.12805</v>
      </c>
      <c r="E2493">
        <v>0.48098000000000002</v>
      </c>
      <c r="F2493">
        <v>2.41</v>
      </c>
      <c r="G2493">
        <v>16922</v>
      </c>
      <c r="H2493">
        <v>8139</v>
      </c>
      <c r="I2493">
        <v>63562</v>
      </c>
      <c r="J2493">
        <v>101270</v>
      </c>
      <c r="K2493">
        <v>5.98</v>
      </c>
    </row>
    <row r="2494" spans="2:11" hidden="1" x14ac:dyDescent="0.4">
      <c r="B2494">
        <v>1919</v>
      </c>
      <c r="C2494" t="s">
        <v>54</v>
      </c>
      <c r="D2494">
        <v>0.20249</v>
      </c>
      <c r="E2494">
        <v>0.65146999999999999</v>
      </c>
      <c r="F2494">
        <v>2.2599999999999998</v>
      </c>
      <c r="G2494">
        <v>8783</v>
      </c>
      <c r="H2494">
        <v>5722</v>
      </c>
      <c r="I2494">
        <v>28257</v>
      </c>
      <c r="J2494">
        <v>37708</v>
      </c>
      <c r="K2494">
        <v>4.29</v>
      </c>
    </row>
    <row r="2495" spans="2:11" hidden="1" x14ac:dyDescent="0.4">
      <c r="B2495">
        <v>1919</v>
      </c>
      <c r="C2495" t="s">
        <v>55</v>
      </c>
      <c r="D2495">
        <v>0.30503000000000002</v>
      </c>
      <c r="E2495">
        <v>0.80069999999999997</v>
      </c>
      <c r="F2495">
        <v>2.0299999999999998</v>
      </c>
      <c r="G2495">
        <v>3061</v>
      </c>
      <c r="H2495">
        <v>2451</v>
      </c>
      <c r="I2495">
        <v>8035</v>
      </c>
      <c r="J2495">
        <v>9451</v>
      </c>
      <c r="K2495">
        <v>3.09</v>
      </c>
    </row>
    <row r="2496" spans="2:11" hidden="1" x14ac:dyDescent="0.4">
      <c r="B2496">
        <v>1919</v>
      </c>
      <c r="C2496" t="s">
        <v>56</v>
      </c>
      <c r="D2496">
        <v>0.41854999999999998</v>
      </c>
      <c r="E2496">
        <v>0.88959999999999995</v>
      </c>
      <c r="F2496">
        <v>1.77</v>
      </c>
      <c r="G2496">
        <v>610</v>
      </c>
      <c r="H2496">
        <v>543</v>
      </c>
      <c r="I2496">
        <v>1297</v>
      </c>
      <c r="J2496">
        <v>1416</v>
      </c>
      <c r="K2496">
        <v>2.3199999999999998</v>
      </c>
    </row>
    <row r="2497" spans="2:11" hidden="1" x14ac:dyDescent="0.4">
      <c r="B2497">
        <v>1919</v>
      </c>
      <c r="C2497" t="s">
        <v>57</v>
      </c>
      <c r="D2497">
        <v>0.56018999999999997</v>
      </c>
      <c r="E2497">
        <v>0.95181000000000004</v>
      </c>
      <c r="F2497">
        <v>1.53</v>
      </c>
      <c r="G2497">
        <v>67</v>
      </c>
      <c r="H2497">
        <v>64</v>
      </c>
      <c r="I2497">
        <v>114</v>
      </c>
      <c r="J2497">
        <v>119</v>
      </c>
      <c r="K2497">
        <v>1.77</v>
      </c>
    </row>
    <row r="2498" spans="2:11" hidden="1" x14ac:dyDescent="0.4">
      <c r="B2498">
        <v>1919</v>
      </c>
      <c r="C2498" t="s">
        <v>58</v>
      </c>
      <c r="D2498">
        <v>0.68664999999999998</v>
      </c>
      <c r="E2498">
        <v>0.97621000000000002</v>
      </c>
      <c r="F2498">
        <v>1.33</v>
      </c>
      <c r="G2498">
        <v>3</v>
      </c>
      <c r="H2498">
        <v>3</v>
      </c>
      <c r="I2498">
        <v>5</v>
      </c>
      <c r="J2498">
        <v>5</v>
      </c>
      <c r="K2498">
        <v>1.45</v>
      </c>
    </row>
    <row r="2499" spans="2:11" hidden="1" x14ac:dyDescent="0.4">
      <c r="B2499">
        <v>1919</v>
      </c>
      <c r="C2499" t="s">
        <v>59</v>
      </c>
      <c r="D2499">
        <v>0.79139999999999999</v>
      </c>
      <c r="E2499">
        <v>0.98673</v>
      </c>
      <c r="F2499">
        <v>1.2</v>
      </c>
      <c r="G2499">
        <v>0</v>
      </c>
      <c r="H2499">
        <v>0</v>
      </c>
      <c r="I2499">
        <v>0</v>
      </c>
      <c r="J2499">
        <v>0</v>
      </c>
      <c r="K2499">
        <v>1.26</v>
      </c>
    </row>
    <row r="2500" spans="2:11" hidden="1" x14ac:dyDescent="0.4">
      <c r="B2500">
        <v>1919</v>
      </c>
      <c r="C2500" t="s">
        <v>60</v>
      </c>
      <c r="D2500">
        <v>0.86104000000000003</v>
      </c>
      <c r="E2500">
        <v>1</v>
      </c>
      <c r="F2500">
        <v>1.1599999999999999</v>
      </c>
      <c r="G2500">
        <v>0</v>
      </c>
      <c r="H2500">
        <v>0</v>
      </c>
      <c r="I2500">
        <v>0</v>
      </c>
      <c r="J2500">
        <v>0</v>
      </c>
      <c r="K2500">
        <v>1.1599999999999999</v>
      </c>
    </row>
    <row r="2501" spans="2:11" hidden="1" x14ac:dyDescent="0.4">
      <c r="B2501">
        <v>1920</v>
      </c>
      <c r="C2501">
        <v>0</v>
      </c>
      <c r="D2501">
        <v>0.14591999999999999</v>
      </c>
      <c r="E2501">
        <v>0.13238</v>
      </c>
      <c r="F2501">
        <v>0.3</v>
      </c>
      <c r="G2501">
        <v>100000</v>
      </c>
      <c r="H2501">
        <v>13238</v>
      </c>
      <c r="I2501">
        <v>90722</v>
      </c>
      <c r="J2501">
        <v>4993611</v>
      </c>
      <c r="K2501">
        <v>49.94</v>
      </c>
    </row>
    <row r="2502" spans="2:11" hidden="1" x14ac:dyDescent="0.4">
      <c r="B2502">
        <v>1920</v>
      </c>
      <c r="C2502" s="4">
        <v>44287</v>
      </c>
      <c r="D2502">
        <v>1.2930000000000001E-2</v>
      </c>
      <c r="E2502">
        <v>5.0020000000000002E-2</v>
      </c>
      <c r="F2502">
        <v>1.35</v>
      </c>
      <c r="G2502">
        <v>86762</v>
      </c>
      <c r="H2502">
        <v>4340</v>
      </c>
      <c r="I2502">
        <v>335555</v>
      </c>
      <c r="J2502">
        <v>4902889</v>
      </c>
      <c r="K2502">
        <v>56.51</v>
      </c>
    </row>
    <row r="2503" spans="2:11" hidden="1" x14ac:dyDescent="0.4">
      <c r="B2503">
        <v>1920</v>
      </c>
      <c r="C2503" s="4">
        <v>44444</v>
      </c>
      <c r="D2503">
        <v>3.1800000000000001E-3</v>
      </c>
      <c r="E2503">
        <v>1.5769999999999999E-2</v>
      </c>
      <c r="F2503">
        <v>2.2200000000000002</v>
      </c>
      <c r="G2503">
        <v>82422</v>
      </c>
      <c r="H2503">
        <v>1300</v>
      </c>
      <c r="I2503">
        <v>408490</v>
      </c>
      <c r="J2503">
        <v>4567334</v>
      </c>
      <c r="K2503">
        <v>55.41</v>
      </c>
    </row>
    <row r="2504" spans="2:11" hidden="1" x14ac:dyDescent="0.4">
      <c r="B2504">
        <v>1920</v>
      </c>
      <c r="C2504" s="5">
        <v>41913</v>
      </c>
      <c r="D2504">
        <v>2.2799999999999999E-3</v>
      </c>
      <c r="E2504">
        <v>1.132E-2</v>
      </c>
      <c r="F2504">
        <v>2.56</v>
      </c>
      <c r="G2504">
        <v>81122</v>
      </c>
      <c r="H2504">
        <v>919</v>
      </c>
      <c r="I2504">
        <v>403366</v>
      </c>
      <c r="J2504">
        <v>4158844</v>
      </c>
      <c r="K2504">
        <v>51.27</v>
      </c>
    </row>
    <row r="2505" spans="2:11" hidden="1" x14ac:dyDescent="0.4">
      <c r="B2505">
        <v>1920</v>
      </c>
      <c r="C2505" t="s">
        <v>41</v>
      </c>
      <c r="D2505">
        <v>4.81E-3</v>
      </c>
      <c r="E2505">
        <v>2.3789999999999999E-2</v>
      </c>
      <c r="F2505">
        <v>2.85</v>
      </c>
      <c r="G2505">
        <v>80204</v>
      </c>
      <c r="H2505">
        <v>1908</v>
      </c>
      <c r="I2505">
        <v>396914</v>
      </c>
      <c r="J2505">
        <v>3755478</v>
      </c>
      <c r="K2505">
        <v>46.82</v>
      </c>
    </row>
    <row r="2506" spans="2:11" hidden="1" x14ac:dyDescent="0.4">
      <c r="B2506">
        <v>1920</v>
      </c>
      <c r="C2506" t="s">
        <v>42</v>
      </c>
      <c r="D2506">
        <v>7.4700000000000001E-3</v>
      </c>
      <c r="E2506">
        <v>3.6650000000000002E-2</v>
      </c>
      <c r="F2506">
        <v>2.4700000000000002</v>
      </c>
      <c r="G2506">
        <v>78295</v>
      </c>
      <c r="H2506">
        <v>2870</v>
      </c>
      <c r="I2506">
        <v>384208</v>
      </c>
      <c r="J2506">
        <v>3358564</v>
      </c>
      <c r="K2506">
        <v>42.9</v>
      </c>
    </row>
    <row r="2507" spans="2:11" hidden="1" x14ac:dyDescent="0.4">
      <c r="B2507">
        <v>1920</v>
      </c>
      <c r="C2507" t="s">
        <v>43</v>
      </c>
      <c r="D2507">
        <v>7.1199999999999996E-3</v>
      </c>
      <c r="E2507">
        <v>3.4959999999999998E-2</v>
      </c>
      <c r="F2507">
        <v>2.48</v>
      </c>
      <c r="G2507">
        <v>75425</v>
      </c>
      <c r="H2507">
        <v>2637</v>
      </c>
      <c r="I2507">
        <v>370486</v>
      </c>
      <c r="J2507">
        <v>2974356</v>
      </c>
      <c r="K2507">
        <v>39.43</v>
      </c>
    </row>
    <row r="2508" spans="2:11" hidden="1" x14ac:dyDescent="0.4">
      <c r="B2508">
        <v>1920</v>
      </c>
      <c r="C2508" t="s">
        <v>44</v>
      </c>
      <c r="D2508">
        <v>7.28E-3</v>
      </c>
      <c r="E2508">
        <v>3.5729999999999998E-2</v>
      </c>
      <c r="F2508">
        <v>2.5099999999999998</v>
      </c>
      <c r="G2508">
        <v>72789</v>
      </c>
      <c r="H2508">
        <v>2601</v>
      </c>
      <c r="I2508">
        <v>357466</v>
      </c>
      <c r="J2508">
        <v>2603870</v>
      </c>
      <c r="K2508">
        <v>35.770000000000003</v>
      </c>
    </row>
    <row r="2509" spans="2:11" hidden="1" x14ac:dyDescent="0.4">
      <c r="B2509">
        <v>1920</v>
      </c>
      <c r="C2509" t="s">
        <v>45</v>
      </c>
      <c r="D2509">
        <v>8.0199999999999994E-3</v>
      </c>
      <c r="E2509">
        <v>3.9309999999999998E-2</v>
      </c>
      <c r="F2509">
        <v>2.5499999999999998</v>
      </c>
      <c r="G2509">
        <v>70188</v>
      </c>
      <c r="H2509">
        <v>2759</v>
      </c>
      <c r="I2509">
        <v>344177</v>
      </c>
      <c r="J2509">
        <v>2246404</v>
      </c>
      <c r="K2509">
        <v>32.01</v>
      </c>
    </row>
    <row r="2510" spans="2:11" hidden="1" x14ac:dyDescent="0.4">
      <c r="B2510">
        <v>1920</v>
      </c>
      <c r="C2510" t="s">
        <v>46</v>
      </c>
      <c r="D2510">
        <v>9.5300000000000003E-3</v>
      </c>
      <c r="E2510">
        <v>4.6539999999999998E-2</v>
      </c>
      <c r="F2510">
        <v>2.5499999999999998</v>
      </c>
      <c r="G2510">
        <v>67429</v>
      </c>
      <c r="H2510">
        <v>3138</v>
      </c>
      <c r="I2510">
        <v>329468</v>
      </c>
      <c r="J2510">
        <v>1902227</v>
      </c>
      <c r="K2510">
        <v>28.21</v>
      </c>
    </row>
    <row r="2511" spans="2:11" hidden="1" x14ac:dyDescent="0.4">
      <c r="B2511">
        <v>1920</v>
      </c>
      <c r="C2511" t="s">
        <v>47</v>
      </c>
      <c r="D2511">
        <v>1.1900000000000001E-2</v>
      </c>
      <c r="E2511">
        <v>5.7820000000000003E-2</v>
      </c>
      <c r="F2511">
        <v>2.59</v>
      </c>
      <c r="G2511">
        <v>64291</v>
      </c>
      <c r="H2511">
        <v>3717</v>
      </c>
      <c r="I2511">
        <v>312508</v>
      </c>
      <c r="J2511">
        <v>1572759</v>
      </c>
      <c r="K2511">
        <v>24.46</v>
      </c>
    </row>
    <row r="2512" spans="2:11" hidden="1" x14ac:dyDescent="0.4">
      <c r="B2512">
        <v>1920</v>
      </c>
      <c r="C2512" t="s">
        <v>48</v>
      </c>
      <c r="D2512">
        <v>1.651E-2</v>
      </c>
      <c r="E2512">
        <v>7.9390000000000002E-2</v>
      </c>
      <c r="F2512">
        <v>2.6</v>
      </c>
      <c r="G2512">
        <v>60573</v>
      </c>
      <c r="H2512">
        <v>4809</v>
      </c>
      <c r="I2512">
        <v>291346</v>
      </c>
      <c r="J2512">
        <v>1260251</v>
      </c>
      <c r="K2512">
        <v>20.81</v>
      </c>
    </row>
    <row r="2513" spans="2:11" hidden="1" x14ac:dyDescent="0.4">
      <c r="B2513">
        <v>1920</v>
      </c>
      <c r="C2513" t="s">
        <v>49</v>
      </c>
      <c r="D2513">
        <v>2.2679999999999999E-2</v>
      </c>
      <c r="E2513">
        <v>0.1075</v>
      </c>
      <c r="F2513">
        <v>2.58</v>
      </c>
      <c r="G2513">
        <v>55764</v>
      </c>
      <c r="H2513">
        <v>5995</v>
      </c>
      <c r="I2513">
        <v>264286</v>
      </c>
      <c r="J2513">
        <v>968905</v>
      </c>
      <c r="K2513">
        <v>17.38</v>
      </c>
    </row>
    <row r="2514" spans="2:11" hidden="1" x14ac:dyDescent="0.4">
      <c r="B2514">
        <v>1920</v>
      </c>
      <c r="C2514" t="s">
        <v>50</v>
      </c>
      <c r="D2514">
        <v>3.2570000000000002E-2</v>
      </c>
      <c r="E2514">
        <v>0.15093999999999999</v>
      </c>
      <c r="F2514">
        <v>2.58</v>
      </c>
      <c r="G2514">
        <v>49770</v>
      </c>
      <c r="H2514">
        <v>7512</v>
      </c>
      <c r="I2514">
        <v>230667</v>
      </c>
      <c r="J2514">
        <v>704619</v>
      </c>
      <c r="K2514">
        <v>14.16</v>
      </c>
    </row>
    <row r="2515" spans="2:11" hidden="1" x14ac:dyDescent="0.4">
      <c r="B2515">
        <v>1920</v>
      </c>
      <c r="C2515" t="s">
        <v>51</v>
      </c>
      <c r="D2515">
        <v>4.8230000000000002E-2</v>
      </c>
      <c r="E2515">
        <v>0.21575</v>
      </c>
      <c r="F2515">
        <v>2.56</v>
      </c>
      <c r="G2515">
        <v>42258</v>
      </c>
      <c r="H2515">
        <v>9117</v>
      </c>
      <c r="I2515">
        <v>189046</v>
      </c>
      <c r="J2515">
        <v>473952</v>
      </c>
      <c r="K2515">
        <v>11.22</v>
      </c>
    </row>
    <row r="2516" spans="2:11" hidden="1" x14ac:dyDescent="0.4">
      <c r="B2516">
        <v>1920</v>
      </c>
      <c r="C2516" t="s">
        <v>52</v>
      </c>
      <c r="D2516">
        <v>7.5410000000000005E-2</v>
      </c>
      <c r="E2516">
        <v>0.31779000000000002</v>
      </c>
      <c r="F2516">
        <v>2.5299999999999998</v>
      </c>
      <c r="G2516">
        <v>33140</v>
      </c>
      <c r="H2516">
        <v>10532</v>
      </c>
      <c r="I2516">
        <v>139661</v>
      </c>
      <c r="J2516">
        <v>284906</v>
      </c>
      <c r="K2516">
        <v>8.6</v>
      </c>
    </row>
    <row r="2517" spans="2:11" hidden="1" x14ac:dyDescent="0.4">
      <c r="B2517">
        <v>1920</v>
      </c>
      <c r="C2517" t="s">
        <v>53</v>
      </c>
      <c r="D2517">
        <v>0.11720999999999999</v>
      </c>
      <c r="E2517">
        <v>0.45057999999999998</v>
      </c>
      <c r="F2517">
        <v>2.4300000000000002</v>
      </c>
      <c r="G2517">
        <v>22609</v>
      </c>
      <c r="H2517">
        <v>10187</v>
      </c>
      <c r="I2517">
        <v>86913</v>
      </c>
      <c r="J2517">
        <v>145245</v>
      </c>
      <c r="K2517">
        <v>6.42</v>
      </c>
    </row>
    <row r="2518" spans="2:11" hidden="1" x14ac:dyDescent="0.4">
      <c r="B2518">
        <v>1920</v>
      </c>
      <c r="C2518" t="s">
        <v>54</v>
      </c>
      <c r="D2518">
        <v>0.18029000000000001</v>
      </c>
      <c r="E2518">
        <v>0.60697000000000001</v>
      </c>
      <c r="F2518">
        <v>2.31</v>
      </c>
      <c r="G2518">
        <v>12422</v>
      </c>
      <c r="H2518">
        <v>7540</v>
      </c>
      <c r="I2518">
        <v>41820</v>
      </c>
      <c r="J2518">
        <v>58332</v>
      </c>
      <c r="K2518">
        <v>4.7</v>
      </c>
    </row>
    <row r="2519" spans="2:11" hidden="1" x14ac:dyDescent="0.4">
      <c r="B2519">
        <v>1920</v>
      </c>
      <c r="C2519" t="s">
        <v>55</v>
      </c>
      <c r="D2519">
        <v>0.27461999999999998</v>
      </c>
      <c r="E2519">
        <v>0.76315999999999995</v>
      </c>
      <c r="F2519">
        <v>2.09</v>
      </c>
      <c r="G2519">
        <v>4882</v>
      </c>
      <c r="H2519">
        <v>3726</v>
      </c>
      <c r="I2519">
        <v>13567</v>
      </c>
      <c r="J2519">
        <v>16512</v>
      </c>
      <c r="K2519">
        <v>3.38</v>
      </c>
    </row>
    <row r="2520" spans="2:11" hidden="1" x14ac:dyDescent="0.4">
      <c r="B2520">
        <v>1920</v>
      </c>
      <c r="C2520" t="s">
        <v>56</v>
      </c>
      <c r="D2520">
        <v>0.37806000000000001</v>
      </c>
      <c r="E2520">
        <v>0.86207999999999996</v>
      </c>
      <c r="F2520">
        <v>1.85</v>
      </c>
      <c r="G2520">
        <v>1156</v>
      </c>
      <c r="H2520">
        <v>997</v>
      </c>
      <c r="I2520">
        <v>2637</v>
      </c>
      <c r="J2520">
        <v>2945</v>
      </c>
      <c r="K2520">
        <v>2.5499999999999998</v>
      </c>
    </row>
    <row r="2521" spans="2:11" hidden="1" x14ac:dyDescent="0.4">
      <c r="B2521">
        <v>1920</v>
      </c>
      <c r="C2521" t="s">
        <v>57</v>
      </c>
      <c r="D2521">
        <v>0.51093</v>
      </c>
      <c r="E2521">
        <v>0.93618999999999997</v>
      </c>
      <c r="F2521">
        <v>1.62</v>
      </c>
      <c r="G2521">
        <v>159</v>
      </c>
      <c r="H2521">
        <v>149</v>
      </c>
      <c r="I2521">
        <v>292</v>
      </c>
      <c r="J2521">
        <v>308</v>
      </c>
      <c r="K2521">
        <v>1.93</v>
      </c>
    </row>
    <row r="2522" spans="2:11" hidden="1" x14ac:dyDescent="0.4">
      <c r="B2522">
        <v>1920</v>
      </c>
      <c r="C2522" t="s">
        <v>58</v>
      </c>
      <c r="D2522">
        <v>0.63743000000000005</v>
      </c>
      <c r="E2522">
        <v>0.96850000000000003</v>
      </c>
      <c r="F2522">
        <v>1.41</v>
      </c>
      <c r="G2522">
        <v>10</v>
      </c>
      <c r="H2522">
        <v>10</v>
      </c>
      <c r="I2522">
        <v>15</v>
      </c>
      <c r="J2522">
        <v>16</v>
      </c>
      <c r="K2522">
        <v>1.56</v>
      </c>
    </row>
    <row r="2523" spans="2:11" hidden="1" x14ac:dyDescent="0.4">
      <c r="B2523">
        <v>1920</v>
      </c>
      <c r="C2523" t="s">
        <v>59</v>
      </c>
      <c r="D2523">
        <v>0.74843999999999999</v>
      </c>
      <c r="E2523">
        <v>0.98304999999999998</v>
      </c>
      <c r="F2523">
        <v>1.25</v>
      </c>
      <c r="G2523">
        <v>0</v>
      </c>
      <c r="H2523">
        <v>0</v>
      </c>
      <c r="I2523">
        <v>0</v>
      </c>
      <c r="J2523">
        <v>0</v>
      </c>
      <c r="K2523">
        <v>1.33</v>
      </c>
    </row>
    <row r="2524" spans="2:11" hidden="1" x14ac:dyDescent="0.4">
      <c r="B2524">
        <v>1920</v>
      </c>
      <c r="C2524" t="s">
        <v>60</v>
      </c>
      <c r="D2524">
        <v>0.82586999999999999</v>
      </c>
      <c r="E2524">
        <v>1</v>
      </c>
      <c r="F2524">
        <v>1.21</v>
      </c>
      <c r="G2524">
        <v>0</v>
      </c>
      <c r="H2524">
        <v>0</v>
      </c>
      <c r="I2524">
        <v>0</v>
      </c>
      <c r="J2524">
        <v>0</v>
      </c>
      <c r="K2524">
        <v>1.21</v>
      </c>
    </row>
    <row r="2525" spans="2:11" hidden="1" x14ac:dyDescent="0.4">
      <c r="B2525">
        <v>1921</v>
      </c>
      <c r="C2525">
        <v>0</v>
      </c>
      <c r="D2525">
        <v>0.14246</v>
      </c>
      <c r="E2525">
        <v>0.12953000000000001</v>
      </c>
      <c r="F2525">
        <v>0.3</v>
      </c>
      <c r="G2525">
        <v>100000</v>
      </c>
      <c r="H2525">
        <v>12953</v>
      </c>
      <c r="I2525">
        <v>90922</v>
      </c>
      <c r="J2525">
        <v>5063445</v>
      </c>
      <c r="K2525">
        <v>50.63</v>
      </c>
    </row>
    <row r="2526" spans="2:11" hidden="1" x14ac:dyDescent="0.4">
      <c r="B2526">
        <v>1921</v>
      </c>
      <c r="C2526" s="4">
        <v>44287</v>
      </c>
      <c r="D2526">
        <v>1.103E-2</v>
      </c>
      <c r="E2526">
        <v>4.283E-2</v>
      </c>
      <c r="F2526">
        <v>1.3</v>
      </c>
      <c r="G2526">
        <v>87047</v>
      </c>
      <c r="H2526">
        <v>3728</v>
      </c>
      <c r="I2526">
        <v>338121</v>
      </c>
      <c r="J2526">
        <v>4972523</v>
      </c>
      <c r="K2526">
        <v>57.12</v>
      </c>
    </row>
    <row r="2527" spans="2:11" hidden="1" x14ac:dyDescent="0.4">
      <c r="B2527">
        <v>1921</v>
      </c>
      <c r="C2527" s="4">
        <v>44444</v>
      </c>
      <c r="D2527">
        <v>2.9199999999999999E-3</v>
      </c>
      <c r="E2527">
        <v>1.4460000000000001E-2</v>
      </c>
      <c r="F2527">
        <v>2.21</v>
      </c>
      <c r="G2527">
        <v>83319</v>
      </c>
      <c r="H2527">
        <v>1205</v>
      </c>
      <c r="I2527">
        <v>413236</v>
      </c>
      <c r="J2527">
        <v>4634402</v>
      </c>
      <c r="K2527">
        <v>55.62</v>
      </c>
    </row>
    <row r="2528" spans="2:11" hidden="1" x14ac:dyDescent="0.4">
      <c r="B2528">
        <v>1921</v>
      </c>
      <c r="C2528" s="5">
        <v>41913</v>
      </c>
      <c r="D2528">
        <v>2.1700000000000001E-3</v>
      </c>
      <c r="E2528">
        <v>1.081E-2</v>
      </c>
      <c r="F2528">
        <v>2.5499999999999998</v>
      </c>
      <c r="G2528">
        <v>82114</v>
      </c>
      <c r="H2528">
        <v>887</v>
      </c>
      <c r="I2528">
        <v>408394</v>
      </c>
      <c r="J2528">
        <v>4221166</v>
      </c>
      <c r="K2528">
        <v>51.41</v>
      </c>
    </row>
    <row r="2529" spans="2:11" hidden="1" x14ac:dyDescent="0.4">
      <c r="B2529">
        <v>1921</v>
      </c>
      <c r="C2529" t="s">
        <v>41</v>
      </c>
      <c r="D2529">
        <v>4.45E-3</v>
      </c>
      <c r="E2529">
        <v>2.2040000000000001E-2</v>
      </c>
      <c r="F2529">
        <v>2.97</v>
      </c>
      <c r="G2529">
        <v>81226</v>
      </c>
      <c r="H2529">
        <v>1790</v>
      </c>
      <c r="I2529">
        <v>402498</v>
      </c>
      <c r="J2529">
        <v>3812772</v>
      </c>
      <c r="K2529">
        <v>46.94</v>
      </c>
    </row>
    <row r="2530" spans="2:11" hidden="1" x14ac:dyDescent="0.4">
      <c r="B2530">
        <v>1921</v>
      </c>
      <c r="C2530" t="s">
        <v>42</v>
      </c>
      <c r="D2530">
        <v>6.9199999999999999E-3</v>
      </c>
      <c r="E2530">
        <v>3.4020000000000002E-2</v>
      </c>
      <c r="F2530">
        <v>2.46</v>
      </c>
      <c r="G2530">
        <v>79436</v>
      </c>
      <c r="H2530">
        <v>2702</v>
      </c>
      <c r="I2530">
        <v>390311</v>
      </c>
      <c r="J2530">
        <v>3410274</v>
      </c>
      <c r="K2530">
        <v>42.93</v>
      </c>
    </row>
    <row r="2531" spans="2:11" hidden="1" x14ac:dyDescent="0.4">
      <c r="B2531">
        <v>1921</v>
      </c>
      <c r="C2531" t="s">
        <v>43</v>
      </c>
      <c r="D2531">
        <v>6.5700000000000003E-3</v>
      </c>
      <c r="E2531">
        <v>3.2320000000000002E-2</v>
      </c>
      <c r="F2531">
        <v>2.4900000000000002</v>
      </c>
      <c r="G2531">
        <v>76734</v>
      </c>
      <c r="H2531">
        <v>2480</v>
      </c>
      <c r="I2531">
        <v>377442</v>
      </c>
      <c r="J2531">
        <v>3019963</v>
      </c>
      <c r="K2531">
        <v>39.36</v>
      </c>
    </row>
    <row r="2532" spans="2:11" hidden="1" x14ac:dyDescent="0.4">
      <c r="B2532">
        <v>1921</v>
      </c>
      <c r="C2532" t="s">
        <v>44</v>
      </c>
      <c r="D2532">
        <v>6.8900000000000003E-3</v>
      </c>
      <c r="E2532">
        <v>3.3869999999999997E-2</v>
      </c>
      <c r="F2532">
        <v>2.57</v>
      </c>
      <c r="G2532">
        <v>74254</v>
      </c>
      <c r="H2532">
        <v>2515</v>
      </c>
      <c r="I2532">
        <v>365166</v>
      </c>
      <c r="J2532">
        <v>2642521</v>
      </c>
      <c r="K2532">
        <v>35.590000000000003</v>
      </c>
    </row>
    <row r="2533" spans="2:11" hidden="1" x14ac:dyDescent="0.4">
      <c r="B2533">
        <v>1921</v>
      </c>
      <c r="C2533" t="s">
        <v>45</v>
      </c>
      <c r="D2533">
        <v>8.09E-3</v>
      </c>
      <c r="E2533">
        <v>3.9690000000000003E-2</v>
      </c>
      <c r="F2533">
        <v>2.58</v>
      </c>
      <c r="G2533">
        <v>71739</v>
      </c>
      <c r="H2533">
        <v>2848</v>
      </c>
      <c r="I2533">
        <v>351809</v>
      </c>
      <c r="J2533">
        <v>2277355</v>
      </c>
      <c r="K2533">
        <v>31.75</v>
      </c>
    </row>
    <row r="2534" spans="2:11" hidden="1" x14ac:dyDescent="0.4">
      <c r="B2534">
        <v>1921</v>
      </c>
      <c r="C2534" t="s">
        <v>46</v>
      </c>
      <c r="D2534">
        <v>9.6399999999999993E-3</v>
      </c>
      <c r="E2534">
        <v>4.7059999999999998E-2</v>
      </c>
      <c r="F2534">
        <v>2.5299999999999998</v>
      </c>
      <c r="G2534">
        <v>68891</v>
      </c>
      <c r="H2534">
        <v>3242</v>
      </c>
      <c r="I2534">
        <v>336455</v>
      </c>
      <c r="J2534">
        <v>1925546</v>
      </c>
      <c r="K2534">
        <v>27.95</v>
      </c>
    </row>
    <row r="2535" spans="2:11" hidden="1" x14ac:dyDescent="0.4">
      <c r="B2535">
        <v>1921</v>
      </c>
      <c r="C2535" t="s">
        <v>47</v>
      </c>
      <c r="D2535">
        <v>1.2239999999999999E-2</v>
      </c>
      <c r="E2535">
        <v>5.9459999999999999E-2</v>
      </c>
      <c r="F2535">
        <v>2.59</v>
      </c>
      <c r="G2535">
        <v>65649</v>
      </c>
      <c r="H2535">
        <v>3904</v>
      </c>
      <c r="I2535">
        <v>318843</v>
      </c>
      <c r="J2535">
        <v>1589090</v>
      </c>
      <c r="K2535">
        <v>24.21</v>
      </c>
    </row>
    <row r="2536" spans="2:11" hidden="1" x14ac:dyDescent="0.4">
      <c r="B2536">
        <v>1921</v>
      </c>
      <c r="C2536" t="s">
        <v>48</v>
      </c>
      <c r="D2536">
        <v>1.6750000000000001E-2</v>
      </c>
      <c r="E2536">
        <v>8.0509999999999998E-2</v>
      </c>
      <c r="F2536">
        <v>2.61</v>
      </c>
      <c r="G2536">
        <v>61745</v>
      </c>
      <c r="H2536">
        <v>4971</v>
      </c>
      <c r="I2536">
        <v>296853</v>
      </c>
      <c r="J2536">
        <v>1270248</v>
      </c>
      <c r="K2536">
        <v>20.57</v>
      </c>
    </row>
    <row r="2537" spans="2:11" hidden="1" x14ac:dyDescent="0.4">
      <c r="B2537">
        <v>1921</v>
      </c>
      <c r="C2537" t="s">
        <v>49</v>
      </c>
      <c r="D2537">
        <v>2.349E-2</v>
      </c>
      <c r="E2537">
        <v>0.11115999999999999</v>
      </c>
      <c r="F2537">
        <v>2.59</v>
      </c>
      <c r="G2537">
        <v>56774</v>
      </c>
      <c r="H2537">
        <v>6311</v>
      </c>
      <c r="I2537">
        <v>268643</v>
      </c>
      <c r="J2537">
        <v>973394</v>
      </c>
      <c r="K2537">
        <v>17.149999999999999</v>
      </c>
    </row>
    <row r="2538" spans="2:11" hidden="1" x14ac:dyDescent="0.4">
      <c r="B2538">
        <v>1921</v>
      </c>
      <c r="C2538" t="s">
        <v>50</v>
      </c>
      <c r="D2538">
        <v>3.3459999999999997E-2</v>
      </c>
      <c r="E2538">
        <v>0.15479999999999999</v>
      </c>
      <c r="F2538">
        <v>2.59</v>
      </c>
      <c r="G2538">
        <v>50463</v>
      </c>
      <c r="H2538">
        <v>7812</v>
      </c>
      <c r="I2538">
        <v>233482</v>
      </c>
      <c r="J2538">
        <v>704751</v>
      </c>
      <c r="K2538">
        <v>13.97</v>
      </c>
    </row>
    <row r="2539" spans="2:11" hidden="1" x14ac:dyDescent="0.4">
      <c r="B2539">
        <v>1921</v>
      </c>
      <c r="C2539" t="s">
        <v>51</v>
      </c>
      <c r="D2539">
        <v>4.9540000000000001E-2</v>
      </c>
      <c r="E2539">
        <v>0.22105</v>
      </c>
      <c r="F2539">
        <v>2.57</v>
      </c>
      <c r="G2539">
        <v>42651</v>
      </c>
      <c r="H2539">
        <v>9428</v>
      </c>
      <c r="I2539">
        <v>190305</v>
      </c>
      <c r="J2539">
        <v>471269</v>
      </c>
      <c r="K2539">
        <v>11.05</v>
      </c>
    </row>
    <row r="2540" spans="2:11" hidden="1" x14ac:dyDescent="0.4">
      <c r="B2540">
        <v>1921</v>
      </c>
      <c r="C2540" t="s">
        <v>52</v>
      </c>
      <c r="D2540">
        <v>7.6939999999999995E-2</v>
      </c>
      <c r="E2540">
        <v>0.32285000000000003</v>
      </c>
      <c r="F2540">
        <v>2.5099999999999998</v>
      </c>
      <c r="G2540">
        <v>33223</v>
      </c>
      <c r="H2540">
        <v>10726</v>
      </c>
      <c r="I2540">
        <v>139415</v>
      </c>
      <c r="J2540">
        <v>280964</v>
      </c>
      <c r="K2540">
        <v>8.4600000000000009</v>
      </c>
    </row>
    <row r="2541" spans="2:11" hidden="1" x14ac:dyDescent="0.4">
      <c r="B2541">
        <v>1921</v>
      </c>
      <c r="C2541" t="s">
        <v>53</v>
      </c>
      <c r="D2541">
        <v>0.11996999999999999</v>
      </c>
      <c r="E2541">
        <v>0.45913999999999999</v>
      </c>
      <c r="F2541">
        <v>2.4500000000000002</v>
      </c>
      <c r="G2541">
        <v>22497</v>
      </c>
      <c r="H2541">
        <v>10329</v>
      </c>
      <c r="I2541">
        <v>86098</v>
      </c>
      <c r="J2541">
        <v>141549</v>
      </c>
      <c r="K2541">
        <v>6.29</v>
      </c>
    </row>
    <row r="2542" spans="2:11" hidden="1" x14ac:dyDescent="0.4">
      <c r="B2542">
        <v>1921</v>
      </c>
      <c r="C2542" t="s">
        <v>54</v>
      </c>
      <c r="D2542">
        <v>0.18847</v>
      </c>
      <c r="E2542">
        <v>0.62494000000000005</v>
      </c>
      <c r="F2542">
        <v>2.31</v>
      </c>
      <c r="G2542">
        <v>12168</v>
      </c>
      <c r="H2542">
        <v>7604</v>
      </c>
      <c r="I2542">
        <v>40346</v>
      </c>
      <c r="J2542">
        <v>55451</v>
      </c>
      <c r="K2542">
        <v>4.5599999999999996</v>
      </c>
    </row>
    <row r="2543" spans="2:11" hidden="1" x14ac:dyDescent="0.4">
      <c r="B2543">
        <v>1921</v>
      </c>
      <c r="C2543" t="s">
        <v>55</v>
      </c>
      <c r="D2543">
        <v>0.27943000000000001</v>
      </c>
      <c r="E2543">
        <v>0.77109000000000005</v>
      </c>
      <c r="F2543">
        <v>2.09</v>
      </c>
      <c r="G2543">
        <v>4564</v>
      </c>
      <c r="H2543">
        <v>3519</v>
      </c>
      <c r="I2543">
        <v>12593</v>
      </c>
      <c r="J2543">
        <v>15105</v>
      </c>
      <c r="K2543">
        <v>3.31</v>
      </c>
    </row>
    <row r="2544" spans="2:11" hidden="1" x14ac:dyDescent="0.4">
      <c r="B2544">
        <v>1921</v>
      </c>
      <c r="C2544" t="s">
        <v>56</v>
      </c>
      <c r="D2544">
        <v>0.40392</v>
      </c>
      <c r="E2544">
        <v>0.88290000000000002</v>
      </c>
      <c r="F2544">
        <v>1.81</v>
      </c>
      <c r="G2544">
        <v>1045</v>
      </c>
      <c r="H2544">
        <v>922</v>
      </c>
      <c r="I2544">
        <v>2283</v>
      </c>
      <c r="J2544">
        <v>2512</v>
      </c>
      <c r="K2544">
        <v>2.4</v>
      </c>
    </row>
    <row r="2545" spans="2:11" hidden="1" x14ac:dyDescent="0.4">
      <c r="B2545">
        <v>1921</v>
      </c>
      <c r="C2545" t="s">
        <v>57</v>
      </c>
      <c r="D2545">
        <v>0.52981999999999996</v>
      </c>
      <c r="E2545">
        <v>0.94274000000000002</v>
      </c>
      <c r="F2545">
        <v>1.58</v>
      </c>
      <c r="G2545">
        <v>122</v>
      </c>
      <c r="H2545">
        <v>115</v>
      </c>
      <c r="I2545">
        <v>218</v>
      </c>
      <c r="J2545">
        <v>228</v>
      </c>
      <c r="K2545">
        <v>1.87</v>
      </c>
    </row>
    <row r="2546" spans="2:11" hidden="1" x14ac:dyDescent="0.4">
      <c r="B2546">
        <v>1921</v>
      </c>
      <c r="C2546" t="s">
        <v>58</v>
      </c>
      <c r="D2546">
        <v>0.65725</v>
      </c>
      <c r="E2546">
        <v>0.97189000000000003</v>
      </c>
      <c r="F2546">
        <v>1.38</v>
      </c>
      <c r="G2546">
        <v>7</v>
      </c>
      <c r="H2546">
        <v>7</v>
      </c>
      <c r="I2546">
        <v>10</v>
      </c>
      <c r="J2546">
        <v>11</v>
      </c>
      <c r="K2546">
        <v>1.52</v>
      </c>
    </row>
    <row r="2547" spans="2:11" hidden="1" x14ac:dyDescent="0.4">
      <c r="B2547">
        <v>1921</v>
      </c>
      <c r="C2547" t="s">
        <v>59</v>
      </c>
      <c r="D2547">
        <v>0.76651000000000002</v>
      </c>
      <c r="E2547">
        <v>0.98472000000000004</v>
      </c>
      <c r="F2547">
        <v>1.23</v>
      </c>
      <c r="G2547">
        <v>0</v>
      </c>
      <c r="H2547">
        <v>0</v>
      </c>
      <c r="I2547">
        <v>0</v>
      </c>
      <c r="J2547">
        <v>0</v>
      </c>
      <c r="K2547">
        <v>1.3</v>
      </c>
    </row>
    <row r="2548" spans="2:11" hidden="1" x14ac:dyDescent="0.4">
      <c r="B2548">
        <v>1921</v>
      </c>
      <c r="C2548" t="s">
        <v>60</v>
      </c>
      <c r="D2548">
        <v>0.84118999999999999</v>
      </c>
      <c r="E2548">
        <v>1</v>
      </c>
      <c r="F2548">
        <v>1.19</v>
      </c>
      <c r="G2548">
        <v>0</v>
      </c>
      <c r="H2548">
        <v>0</v>
      </c>
      <c r="I2548">
        <v>0</v>
      </c>
      <c r="J2548">
        <v>0</v>
      </c>
      <c r="K2548">
        <v>1.19</v>
      </c>
    </row>
    <row r="2549" spans="2:11" hidden="1" x14ac:dyDescent="0.4">
      <c r="B2549">
        <v>1922</v>
      </c>
      <c r="C2549">
        <v>0</v>
      </c>
      <c r="D2549">
        <v>0.10682999999999999</v>
      </c>
      <c r="E2549">
        <v>9.9390000000000006E-2</v>
      </c>
      <c r="F2549">
        <v>0.3</v>
      </c>
      <c r="G2549">
        <v>100000</v>
      </c>
      <c r="H2549">
        <v>9939</v>
      </c>
      <c r="I2549">
        <v>93034</v>
      </c>
      <c r="J2549">
        <v>5293653</v>
      </c>
      <c r="K2549">
        <v>52.94</v>
      </c>
    </row>
    <row r="2550" spans="2:11" hidden="1" x14ac:dyDescent="0.4">
      <c r="B2550">
        <v>1922</v>
      </c>
      <c r="C2550" s="4">
        <v>44287</v>
      </c>
      <c r="D2550">
        <v>8.6599999999999993E-3</v>
      </c>
      <c r="E2550">
        <v>3.388E-2</v>
      </c>
      <c r="F2550">
        <v>1.36</v>
      </c>
      <c r="G2550">
        <v>90061</v>
      </c>
      <c r="H2550">
        <v>3051</v>
      </c>
      <c r="I2550">
        <v>352198</v>
      </c>
      <c r="J2550">
        <v>5200618</v>
      </c>
      <c r="K2550">
        <v>57.75</v>
      </c>
    </row>
    <row r="2551" spans="2:11" hidden="1" x14ac:dyDescent="0.4">
      <c r="B2551">
        <v>1922</v>
      </c>
      <c r="C2551" s="4">
        <v>44444</v>
      </c>
      <c r="D2551">
        <v>2.3700000000000001E-3</v>
      </c>
      <c r="E2551">
        <v>1.1780000000000001E-2</v>
      </c>
      <c r="F2551">
        <v>2.2599999999999998</v>
      </c>
      <c r="G2551">
        <v>87010</v>
      </c>
      <c r="H2551">
        <v>1025</v>
      </c>
      <c r="I2551">
        <v>432243</v>
      </c>
      <c r="J2551">
        <v>4848420</v>
      </c>
      <c r="K2551">
        <v>55.72</v>
      </c>
    </row>
    <row r="2552" spans="2:11" hidden="1" x14ac:dyDescent="0.4">
      <c r="B2552">
        <v>1922</v>
      </c>
      <c r="C2552" s="5">
        <v>41913</v>
      </c>
      <c r="D2552">
        <v>1.89E-3</v>
      </c>
      <c r="E2552">
        <v>9.4000000000000004E-3</v>
      </c>
      <c r="F2552">
        <v>2.57</v>
      </c>
      <c r="G2552">
        <v>85985</v>
      </c>
      <c r="H2552">
        <v>809</v>
      </c>
      <c r="I2552">
        <v>427965</v>
      </c>
      <c r="J2552">
        <v>4416176</v>
      </c>
      <c r="K2552">
        <v>51.36</v>
      </c>
    </row>
    <row r="2553" spans="2:11" hidden="1" x14ac:dyDescent="0.4">
      <c r="B2553">
        <v>1922</v>
      </c>
      <c r="C2553" t="s">
        <v>41</v>
      </c>
      <c r="D2553">
        <v>3.8899999999999998E-3</v>
      </c>
      <c r="E2553">
        <v>1.9279999999999999E-2</v>
      </c>
      <c r="F2553">
        <v>2.82</v>
      </c>
      <c r="G2553">
        <v>85177</v>
      </c>
      <c r="H2553">
        <v>1642</v>
      </c>
      <c r="I2553">
        <v>422305</v>
      </c>
      <c r="J2553">
        <v>3988212</v>
      </c>
      <c r="K2553">
        <v>46.82</v>
      </c>
    </row>
    <row r="2554" spans="2:11" hidden="1" x14ac:dyDescent="0.4">
      <c r="B2554">
        <v>1922</v>
      </c>
      <c r="C2554" t="s">
        <v>42</v>
      </c>
      <c r="D2554">
        <v>5.9500000000000004E-3</v>
      </c>
      <c r="E2554">
        <v>2.9309999999999999E-2</v>
      </c>
      <c r="F2554">
        <v>2.58</v>
      </c>
      <c r="G2554">
        <v>83535</v>
      </c>
      <c r="H2554">
        <v>2449</v>
      </c>
      <c r="I2554">
        <v>411750</v>
      </c>
      <c r="J2554">
        <v>3565907</v>
      </c>
      <c r="K2554">
        <v>42.69</v>
      </c>
    </row>
    <row r="2555" spans="2:11" hidden="1" x14ac:dyDescent="0.4">
      <c r="B2555">
        <v>1922</v>
      </c>
      <c r="C2555" t="s">
        <v>43</v>
      </c>
      <c r="D2555">
        <v>6.4400000000000004E-3</v>
      </c>
      <c r="E2555">
        <v>3.1660000000000001E-2</v>
      </c>
      <c r="F2555">
        <v>2.48</v>
      </c>
      <c r="G2555">
        <v>81086</v>
      </c>
      <c r="H2555">
        <v>2567</v>
      </c>
      <c r="I2555">
        <v>398963</v>
      </c>
      <c r="J2555">
        <v>3154157</v>
      </c>
      <c r="K2555">
        <v>38.9</v>
      </c>
    </row>
    <row r="2556" spans="2:11" hidden="1" x14ac:dyDescent="0.4">
      <c r="B2556">
        <v>1922</v>
      </c>
      <c r="C2556" t="s">
        <v>44</v>
      </c>
      <c r="D2556">
        <v>6.8599999999999998E-3</v>
      </c>
      <c r="E2556">
        <v>3.3709999999999997E-2</v>
      </c>
      <c r="F2556">
        <v>2.56</v>
      </c>
      <c r="G2556">
        <v>78519</v>
      </c>
      <c r="H2556">
        <v>2647</v>
      </c>
      <c r="I2556">
        <v>386125</v>
      </c>
      <c r="J2556">
        <v>2755194</v>
      </c>
      <c r="K2556">
        <v>35.090000000000003</v>
      </c>
    </row>
    <row r="2557" spans="2:11" hidden="1" x14ac:dyDescent="0.4">
      <c r="B2557">
        <v>1922</v>
      </c>
      <c r="C2557" t="s">
        <v>45</v>
      </c>
      <c r="D2557">
        <v>8.3400000000000002E-3</v>
      </c>
      <c r="E2557">
        <v>4.0849999999999997E-2</v>
      </c>
      <c r="F2557">
        <v>2.5499999999999998</v>
      </c>
      <c r="G2557">
        <v>75871</v>
      </c>
      <c r="H2557">
        <v>3099</v>
      </c>
      <c r="I2557">
        <v>371761</v>
      </c>
      <c r="J2557">
        <v>2369069</v>
      </c>
      <c r="K2557">
        <v>31.22</v>
      </c>
    </row>
    <row r="2558" spans="2:11" hidden="1" x14ac:dyDescent="0.4">
      <c r="B2558">
        <v>1922</v>
      </c>
      <c r="C2558" t="s">
        <v>46</v>
      </c>
      <c r="D2558">
        <v>9.9399999999999992E-3</v>
      </c>
      <c r="E2558">
        <v>4.8520000000000001E-2</v>
      </c>
      <c r="F2558">
        <v>2.58</v>
      </c>
      <c r="G2558">
        <v>72772</v>
      </c>
      <c r="H2558">
        <v>3531</v>
      </c>
      <c r="I2558">
        <v>355313</v>
      </c>
      <c r="J2558">
        <v>1997308</v>
      </c>
      <c r="K2558">
        <v>27.45</v>
      </c>
    </row>
    <row r="2559" spans="2:11" hidden="1" x14ac:dyDescent="0.4">
      <c r="B2559">
        <v>1922</v>
      </c>
      <c r="C2559" t="s">
        <v>47</v>
      </c>
      <c r="D2559">
        <v>1.285E-2</v>
      </c>
      <c r="E2559">
        <v>6.234E-2</v>
      </c>
      <c r="F2559">
        <v>2.59</v>
      </c>
      <c r="G2559">
        <v>69241</v>
      </c>
      <c r="H2559">
        <v>4316</v>
      </c>
      <c r="I2559">
        <v>335805</v>
      </c>
      <c r="J2559">
        <v>1641995</v>
      </c>
      <c r="K2559">
        <v>23.71</v>
      </c>
    </row>
    <row r="2560" spans="2:11" hidden="1" x14ac:dyDescent="0.4">
      <c r="B2560">
        <v>1922</v>
      </c>
      <c r="C2560" t="s">
        <v>48</v>
      </c>
      <c r="D2560">
        <v>1.7180000000000001E-2</v>
      </c>
      <c r="E2560">
        <v>8.2500000000000004E-2</v>
      </c>
      <c r="F2560">
        <v>2.6</v>
      </c>
      <c r="G2560">
        <v>64925</v>
      </c>
      <c r="H2560">
        <v>5356</v>
      </c>
      <c r="I2560">
        <v>311777</v>
      </c>
      <c r="J2560">
        <v>1306191</v>
      </c>
      <c r="K2560">
        <v>20.12</v>
      </c>
    </row>
    <row r="2561" spans="2:11" hidden="1" x14ac:dyDescent="0.4">
      <c r="B2561">
        <v>1922</v>
      </c>
      <c r="C2561" t="s">
        <v>49</v>
      </c>
      <c r="D2561">
        <v>2.4369999999999999E-2</v>
      </c>
      <c r="E2561">
        <v>0.11511</v>
      </c>
      <c r="F2561">
        <v>2.59</v>
      </c>
      <c r="G2561">
        <v>59569</v>
      </c>
      <c r="H2561">
        <v>6857</v>
      </c>
      <c r="I2561">
        <v>281314</v>
      </c>
      <c r="J2561">
        <v>994414</v>
      </c>
      <c r="K2561">
        <v>16.690000000000001</v>
      </c>
    </row>
    <row r="2562" spans="2:11" hidden="1" x14ac:dyDescent="0.4">
      <c r="B2562">
        <v>1922</v>
      </c>
      <c r="C2562" t="s">
        <v>50</v>
      </c>
      <c r="D2562">
        <v>3.4970000000000001E-2</v>
      </c>
      <c r="E2562">
        <v>0.16137000000000001</v>
      </c>
      <c r="F2562">
        <v>2.61</v>
      </c>
      <c r="G2562">
        <v>52712</v>
      </c>
      <c r="H2562">
        <v>8506</v>
      </c>
      <c r="I2562">
        <v>243217</v>
      </c>
      <c r="J2562">
        <v>713100</v>
      </c>
      <c r="K2562">
        <v>13.53</v>
      </c>
    </row>
    <row r="2563" spans="2:11" hidden="1" x14ac:dyDescent="0.4">
      <c r="B2563">
        <v>1922</v>
      </c>
      <c r="C2563" t="s">
        <v>51</v>
      </c>
      <c r="D2563">
        <v>5.2080000000000001E-2</v>
      </c>
      <c r="E2563">
        <v>0.23119999999999999</v>
      </c>
      <c r="F2563">
        <v>2.57</v>
      </c>
      <c r="G2563">
        <v>44205</v>
      </c>
      <c r="H2563">
        <v>10220</v>
      </c>
      <c r="I2563">
        <v>196238</v>
      </c>
      <c r="J2563">
        <v>469883</v>
      </c>
      <c r="K2563">
        <v>10.63</v>
      </c>
    </row>
    <row r="2564" spans="2:11" hidden="1" x14ac:dyDescent="0.4">
      <c r="B2564">
        <v>1922</v>
      </c>
      <c r="C2564" t="s">
        <v>52</v>
      </c>
      <c r="D2564">
        <v>8.2390000000000005E-2</v>
      </c>
      <c r="E2564">
        <v>0.34211999999999998</v>
      </c>
      <c r="F2564">
        <v>2.52</v>
      </c>
      <c r="G2564">
        <v>33985</v>
      </c>
      <c r="H2564">
        <v>11627</v>
      </c>
      <c r="I2564">
        <v>141125</v>
      </c>
      <c r="J2564">
        <v>273644</v>
      </c>
      <c r="K2564">
        <v>8.0500000000000007</v>
      </c>
    </row>
    <row r="2565" spans="2:11" hidden="1" x14ac:dyDescent="0.4">
      <c r="B2565">
        <v>1922</v>
      </c>
      <c r="C2565" t="s">
        <v>53</v>
      </c>
      <c r="D2565">
        <v>0.13169</v>
      </c>
      <c r="E2565">
        <v>0.49076999999999998</v>
      </c>
      <c r="F2565">
        <v>2.41</v>
      </c>
      <c r="G2565">
        <v>22358</v>
      </c>
      <c r="H2565">
        <v>10973</v>
      </c>
      <c r="I2565">
        <v>83322</v>
      </c>
      <c r="J2565">
        <v>132519</v>
      </c>
      <c r="K2565">
        <v>5.93</v>
      </c>
    </row>
    <row r="2566" spans="2:11" hidden="1" x14ac:dyDescent="0.4">
      <c r="B2566">
        <v>1922</v>
      </c>
      <c r="C2566" t="s">
        <v>54</v>
      </c>
      <c r="D2566">
        <v>0.20072999999999999</v>
      </c>
      <c r="E2566">
        <v>0.64810999999999996</v>
      </c>
      <c r="F2566">
        <v>2.27</v>
      </c>
      <c r="G2566">
        <v>11385</v>
      </c>
      <c r="H2566">
        <v>7379</v>
      </c>
      <c r="I2566">
        <v>36762</v>
      </c>
      <c r="J2566">
        <v>49197</v>
      </c>
      <c r="K2566">
        <v>4.32</v>
      </c>
    </row>
    <row r="2567" spans="2:11" hidden="1" x14ac:dyDescent="0.4">
      <c r="B2567">
        <v>1922</v>
      </c>
      <c r="C2567" t="s">
        <v>55</v>
      </c>
      <c r="D2567">
        <v>0.30298999999999998</v>
      </c>
      <c r="E2567">
        <v>0.79774</v>
      </c>
      <c r="F2567">
        <v>2.0299999999999998</v>
      </c>
      <c r="G2567">
        <v>4006</v>
      </c>
      <c r="H2567">
        <v>3196</v>
      </c>
      <c r="I2567">
        <v>10549</v>
      </c>
      <c r="J2567">
        <v>12435</v>
      </c>
      <c r="K2567">
        <v>3.1</v>
      </c>
    </row>
    <row r="2568" spans="2:11" hidden="1" x14ac:dyDescent="0.4">
      <c r="B2568">
        <v>1922</v>
      </c>
      <c r="C2568" t="s">
        <v>56</v>
      </c>
      <c r="D2568">
        <v>0.41848000000000002</v>
      </c>
      <c r="E2568">
        <v>0.90027000000000001</v>
      </c>
      <c r="F2568">
        <v>1.84</v>
      </c>
      <c r="G2568">
        <v>810</v>
      </c>
      <c r="H2568">
        <v>730</v>
      </c>
      <c r="I2568">
        <v>1743</v>
      </c>
      <c r="J2568">
        <v>1886</v>
      </c>
      <c r="K2568">
        <v>2.33</v>
      </c>
    </row>
    <row r="2569" spans="2:11" hidden="1" x14ac:dyDescent="0.4">
      <c r="B2569">
        <v>1922</v>
      </c>
      <c r="C2569" t="s">
        <v>57</v>
      </c>
      <c r="D2569">
        <v>0.55939000000000005</v>
      </c>
      <c r="E2569">
        <v>0.95162999999999998</v>
      </c>
      <c r="F2569">
        <v>1.53</v>
      </c>
      <c r="G2569">
        <v>81</v>
      </c>
      <c r="H2569">
        <v>77</v>
      </c>
      <c r="I2569">
        <v>137</v>
      </c>
      <c r="J2569">
        <v>143</v>
      </c>
      <c r="K2569">
        <v>1.77</v>
      </c>
    </row>
    <row r="2570" spans="2:11" hidden="1" x14ac:dyDescent="0.4">
      <c r="B2570">
        <v>1922</v>
      </c>
      <c r="C2570" t="s">
        <v>58</v>
      </c>
      <c r="D2570">
        <v>0.68654000000000004</v>
      </c>
      <c r="E2570">
        <v>0.97621000000000002</v>
      </c>
      <c r="F2570">
        <v>1.33</v>
      </c>
      <c r="G2570">
        <v>4</v>
      </c>
      <c r="H2570">
        <v>4</v>
      </c>
      <c r="I2570">
        <v>6</v>
      </c>
      <c r="J2570">
        <v>6</v>
      </c>
      <c r="K2570">
        <v>1.45</v>
      </c>
    </row>
    <row r="2571" spans="2:11" hidden="1" x14ac:dyDescent="0.4">
      <c r="B2571">
        <v>1922</v>
      </c>
      <c r="C2571" t="s">
        <v>59</v>
      </c>
      <c r="D2571">
        <v>0.79178000000000004</v>
      </c>
      <c r="E2571">
        <v>0.98677000000000004</v>
      </c>
      <c r="F2571">
        <v>1.2</v>
      </c>
      <c r="G2571">
        <v>0</v>
      </c>
      <c r="H2571">
        <v>0</v>
      </c>
      <c r="I2571">
        <v>0</v>
      </c>
      <c r="J2571">
        <v>0</v>
      </c>
      <c r="K2571">
        <v>1.26</v>
      </c>
    </row>
    <row r="2572" spans="2:11" hidden="1" x14ac:dyDescent="0.4">
      <c r="B2572">
        <v>1922</v>
      </c>
      <c r="C2572" t="s">
        <v>60</v>
      </c>
      <c r="D2572">
        <v>0.86163999999999996</v>
      </c>
      <c r="E2572">
        <v>1</v>
      </c>
      <c r="F2572">
        <v>1.1599999999999999</v>
      </c>
      <c r="G2572">
        <v>0</v>
      </c>
      <c r="H2572">
        <v>0</v>
      </c>
      <c r="I2572">
        <v>0</v>
      </c>
      <c r="J2572">
        <v>0</v>
      </c>
      <c r="K2572">
        <v>1.1599999999999999</v>
      </c>
    </row>
    <row r="2573" spans="2:11" hidden="1" x14ac:dyDescent="0.4">
      <c r="B2573">
        <v>1923</v>
      </c>
      <c r="C2573">
        <v>0</v>
      </c>
      <c r="D2573">
        <v>0.12069000000000001</v>
      </c>
      <c r="E2573">
        <v>0.11128</v>
      </c>
      <c r="F2573">
        <v>0.3</v>
      </c>
      <c r="G2573">
        <v>100000</v>
      </c>
      <c r="H2573">
        <v>11128</v>
      </c>
      <c r="I2573">
        <v>92201</v>
      </c>
      <c r="J2573">
        <v>5252808</v>
      </c>
      <c r="K2573">
        <v>52.53</v>
      </c>
    </row>
    <row r="2574" spans="2:11" hidden="1" x14ac:dyDescent="0.4">
      <c r="B2574">
        <v>1923</v>
      </c>
      <c r="C2574" s="4">
        <v>44287</v>
      </c>
      <c r="D2574">
        <v>9.9699999999999997E-3</v>
      </c>
      <c r="E2574">
        <v>3.8800000000000001E-2</v>
      </c>
      <c r="F2574">
        <v>1.25</v>
      </c>
      <c r="G2574">
        <v>88872</v>
      </c>
      <c r="H2574">
        <v>3448</v>
      </c>
      <c r="I2574">
        <v>345989</v>
      </c>
      <c r="J2574">
        <v>5160607</v>
      </c>
      <c r="K2574">
        <v>58.07</v>
      </c>
    </row>
    <row r="2575" spans="2:11" hidden="1" x14ac:dyDescent="0.4">
      <c r="B2575">
        <v>1923</v>
      </c>
      <c r="C2575" s="4">
        <v>44444</v>
      </c>
      <c r="D2575">
        <v>2.3700000000000001E-3</v>
      </c>
      <c r="E2575">
        <v>1.1769999999999999E-2</v>
      </c>
      <c r="F2575">
        <v>2.2000000000000002</v>
      </c>
      <c r="G2575">
        <v>85424</v>
      </c>
      <c r="H2575">
        <v>1006</v>
      </c>
      <c r="I2575">
        <v>424305</v>
      </c>
      <c r="J2575">
        <v>4814617</v>
      </c>
      <c r="K2575">
        <v>56.36</v>
      </c>
    </row>
    <row r="2576" spans="2:11" hidden="1" x14ac:dyDescent="0.4">
      <c r="B2576">
        <v>1923</v>
      </c>
      <c r="C2576" s="5">
        <v>41913</v>
      </c>
      <c r="D2576">
        <v>1.8600000000000001E-3</v>
      </c>
      <c r="E2576">
        <v>9.2399999999999999E-3</v>
      </c>
      <c r="F2576">
        <v>2.63</v>
      </c>
      <c r="G2576">
        <v>84418</v>
      </c>
      <c r="H2576">
        <v>780</v>
      </c>
      <c r="I2576">
        <v>420239</v>
      </c>
      <c r="J2576">
        <v>4390312</v>
      </c>
      <c r="K2576">
        <v>52.01</v>
      </c>
    </row>
    <row r="2577" spans="2:11" hidden="1" x14ac:dyDescent="0.4">
      <c r="B2577">
        <v>1923</v>
      </c>
      <c r="C2577" t="s">
        <v>41</v>
      </c>
      <c r="D2577">
        <v>3.9300000000000003E-3</v>
      </c>
      <c r="E2577">
        <v>1.949E-2</v>
      </c>
      <c r="F2577">
        <v>2.79</v>
      </c>
      <c r="G2577">
        <v>83638</v>
      </c>
      <c r="H2577">
        <v>1630</v>
      </c>
      <c r="I2577">
        <v>414594</v>
      </c>
      <c r="J2577">
        <v>3970074</v>
      </c>
      <c r="K2577">
        <v>47.47</v>
      </c>
    </row>
    <row r="2578" spans="2:11" hidden="1" x14ac:dyDescent="0.4">
      <c r="B2578">
        <v>1923</v>
      </c>
      <c r="C2578" t="s">
        <v>42</v>
      </c>
      <c r="D2578">
        <v>5.79E-3</v>
      </c>
      <c r="E2578">
        <v>2.852E-2</v>
      </c>
      <c r="F2578">
        <v>2.5</v>
      </c>
      <c r="G2578">
        <v>82008</v>
      </c>
      <c r="H2578">
        <v>2339</v>
      </c>
      <c r="I2578">
        <v>404198</v>
      </c>
      <c r="J2578">
        <v>3555480</v>
      </c>
      <c r="K2578">
        <v>43.36</v>
      </c>
    </row>
    <row r="2579" spans="2:11" hidden="1" x14ac:dyDescent="0.4">
      <c r="B2579">
        <v>1923</v>
      </c>
      <c r="C2579" t="s">
        <v>43</v>
      </c>
      <c r="D2579">
        <v>6.0400000000000002E-3</v>
      </c>
      <c r="E2579">
        <v>2.9729999999999999E-2</v>
      </c>
      <c r="F2579">
        <v>2.4700000000000002</v>
      </c>
      <c r="G2579">
        <v>79669</v>
      </c>
      <c r="H2579">
        <v>2368</v>
      </c>
      <c r="I2579">
        <v>392362</v>
      </c>
      <c r="J2579">
        <v>3151281</v>
      </c>
      <c r="K2579">
        <v>39.549999999999997</v>
      </c>
    </row>
    <row r="2580" spans="2:11" hidden="1" x14ac:dyDescent="0.4">
      <c r="B2580">
        <v>1923</v>
      </c>
      <c r="C2580" t="s">
        <v>44</v>
      </c>
      <c r="D2580">
        <v>6.6100000000000004E-3</v>
      </c>
      <c r="E2580">
        <v>3.252E-2</v>
      </c>
      <c r="F2580">
        <v>2.56</v>
      </c>
      <c r="G2580">
        <v>77301</v>
      </c>
      <c r="H2580">
        <v>2514</v>
      </c>
      <c r="I2580">
        <v>380365</v>
      </c>
      <c r="J2580">
        <v>2758919</v>
      </c>
      <c r="K2580">
        <v>35.69</v>
      </c>
    </row>
    <row r="2581" spans="2:11" hidden="1" x14ac:dyDescent="0.4">
      <c r="B2581">
        <v>1923</v>
      </c>
      <c r="C2581" t="s">
        <v>45</v>
      </c>
      <c r="D2581">
        <v>8.0199999999999994E-3</v>
      </c>
      <c r="E2581">
        <v>3.9329999999999997E-2</v>
      </c>
      <c r="F2581">
        <v>2.59</v>
      </c>
      <c r="G2581">
        <v>74787</v>
      </c>
      <c r="H2581">
        <v>2941</v>
      </c>
      <c r="I2581">
        <v>366847</v>
      </c>
      <c r="J2581">
        <v>2378555</v>
      </c>
      <c r="K2581">
        <v>31.8</v>
      </c>
    </row>
    <row r="2582" spans="2:11" hidden="1" x14ac:dyDescent="0.4">
      <c r="B2582">
        <v>1923</v>
      </c>
      <c r="C2582" t="s">
        <v>46</v>
      </c>
      <c r="D2582">
        <v>9.8899999999999995E-3</v>
      </c>
      <c r="E2582">
        <v>4.829E-2</v>
      </c>
      <c r="F2582">
        <v>2.56</v>
      </c>
      <c r="G2582">
        <v>71846</v>
      </c>
      <c r="H2582">
        <v>3469</v>
      </c>
      <c r="I2582">
        <v>350770</v>
      </c>
      <c r="J2582">
        <v>2011708</v>
      </c>
      <c r="K2582">
        <v>28</v>
      </c>
    </row>
    <row r="2583" spans="2:11" hidden="1" x14ac:dyDescent="0.4">
      <c r="B2583">
        <v>1923</v>
      </c>
      <c r="C2583" t="s">
        <v>47</v>
      </c>
      <c r="D2583">
        <v>1.2279999999999999E-2</v>
      </c>
      <c r="E2583">
        <v>5.9610000000000003E-2</v>
      </c>
      <c r="F2583">
        <v>2.59</v>
      </c>
      <c r="G2583">
        <v>68376</v>
      </c>
      <c r="H2583">
        <v>4076</v>
      </c>
      <c r="I2583">
        <v>332065</v>
      </c>
      <c r="J2583">
        <v>1660938</v>
      </c>
      <c r="K2583">
        <v>24.29</v>
      </c>
    </row>
    <row r="2584" spans="2:11" hidden="1" x14ac:dyDescent="0.4">
      <c r="B2584">
        <v>1923</v>
      </c>
      <c r="C2584" t="s">
        <v>48</v>
      </c>
      <c r="D2584">
        <v>1.653E-2</v>
      </c>
      <c r="E2584">
        <v>7.9450000000000007E-2</v>
      </c>
      <c r="F2584">
        <v>2.58</v>
      </c>
      <c r="G2584">
        <v>64300</v>
      </c>
      <c r="H2584">
        <v>5109</v>
      </c>
      <c r="I2584">
        <v>309136</v>
      </c>
      <c r="J2584">
        <v>1328872</v>
      </c>
      <c r="K2584">
        <v>20.67</v>
      </c>
    </row>
    <row r="2585" spans="2:11" hidden="1" x14ac:dyDescent="0.4">
      <c r="B2585">
        <v>1923</v>
      </c>
      <c r="C2585" t="s">
        <v>49</v>
      </c>
      <c r="D2585">
        <v>2.3290000000000002E-2</v>
      </c>
      <c r="E2585">
        <v>0.11031000000000001</v>
      </c>
      <c r="F2585">
        <v>2.6</v>
      </c>
      <c r="G2585">
        <v>59192</v>
      </c>
      <c r="H2585">
        <v>6529</v>
      </c>
      <c r="I2585">
        <v>280307</v>
      </c>
      <c r="J2585">
        <v>1019736</v>
      </c>
      <c r="K2585">
        <v>17.23</v>
      </c>
    </row>
    <row r="2586" spans="2:11" hidden="1" x14ac:dyDescent="0.4">
      <c r="B2586">
        <v>1923</v>
      </c>
      <c r="C2586" t="s">
        <v>50</v>
      </c>
      <c r="D2586">
        <v>3.3259999999999998E-2</v>
      </c>
      <c r="E2586">
        <v>0.15397</v>
      </c>
      <c r="F2586">
        <v>2.6</v>
      </c>
      <c r="G2586">
        <v>52663</v>
      </c>
      <c r="H2586">
        <v>8109</v>
      </c>
      <c r="I2586">
        <v>243832</v>
      </c>
      <c r="J2586">
        <v>739429</v>
      </c>
      <c r="K2586">
        <v>14.04</v>
      </c>
    </row>
    <row r="2587" spans="2:11" hidden="1" x14ac:dyDescent="0.4">
      <c r="B2587">
        <v>1923</v>
      </c>
      <c r="C2587" t="s">
        <v>51</v>
      </c>
      <c r="D2587">
        <v>4.9200000000000001E-2</v>
      </c>
      <c r="E2587">
        <v>0.21967999999999999</v>
      </c>
      <c r="F2587">
        <v>2.57</v>
      </c>
      <c r="G2587">
        <v>44554</v>
      </c>
      <c r="H2587">
        <v>9788</v>
      </c>
      <c r="I2587">
        <v>198952</v>
      </c>
      <c r="J2587">
        <v>495597</v>
      </c>
      <c r="K2587">
        <v>11.12</v>
      </c>
    </row>
    <row r="2588" spans="2:11" hidden="1" x14ac:dyDescent="0.4">
      <c r="B2588">
        <v>1923</v>
      </c>
      <c r="C2588" t="s">
        <v>52</v>
      </c>
      <c r="D2588">
        <v>7.5800000000000006E-2</v>
      </c>
      <c r="E2588">
        <v>0.31961000000000001</v>
      </c>
      <c r="F2588">
        <v>2.5499999999999998</v>
      </c>
      <c r="G2588">
        <v>34766</v>
      </c>
      <c r="H2588">
        <v>11112</v>
      </c>
      <c r="I2588">
        <v>146597</v>
      </c>
      <c r="J2588">
        <v>296644</v>
      </c>
      <c r="K2588">
        <v>8.5299999999999994</v>
      </c>
    </row>
    <row r="2589" spans="2:11" hidden="1" x14ac:dyDescent="0.4">
      <c r="B2589">
        <v>1923</v>
      </c>
      <c r="C2589" t="s">
        <v>53</v>
      </c>
      <c r="D2589">
        <v>0.11877</v>
      </c>
      <c r="E2589">
        <v>0.45600000000000002</v>
      </c>
      <c r="F2589">
        <v>2.4500000000000002</v>
      </c>
      <c r="G2589">
        <v>23655</v>
      </c>
      <c r="H2589">
        <v>10786</v>
      </c>
      <c r="I2589">
        <v>90820</v>
      </c>
      <c r="J2589">
        <v>150047</v>
      </c>
      <c r="K2589">
        <v>6.34</v>
      </c>
    </row>
    <row r="2590" spans="2:11" hidden="1" x14ac:dyDescent="0.4">
      <c r="B2590">
        <v>1923</v>
      </c>
      <c r="C2590" t="s">
        <v>54</v>
      </c>
      <c r="D2590">
        <v>0.18687999999999999</v>
      </c>
      <c r="E2590">
        <v>0.62160000000000004</v>
      </c>
      <c r="F2590">
        <v>2.31</v>
      </c>
      <c r="G2590">
        <v>12868</v>
      </c>
      <c r="H2590">
        <v>7999</v>
      </c>
      <c r="I2590">
        <v>42803</v>
      </c>
      <c r="J2590">
        <v>59227</v>
      </c>
      <c r="K2590">
        <v>4.5999999999999996</v>
      </c>
    </row>
    <row r="2591" spans="2:11" hidden="1" x14ac:dyDescent="0.4">
      <c r="B2591">
        <v>1923</v>
      </c>
      <c r="C2591" t="s">
        <v>55</v>
      </c>
      <c r="D2591">
        <v>0.27484999999999998</v>
      </c>
      <c r="E2591">
        <v>0.76498999999999995</v>
      </c>
      <c r="F2591">
        <v>2.1</v>
      </c>
      <c r="G2591">
        <v>4869</v>
      </c>
      <c r="H2591">
        <v>3725</v>
      </c>
      <c r="I2591">
        <v>13553</v>
      </c>
      <c r="J2591">
        <v>16424</v>
      </c>
      <c r="K2591">
        <v>3.37</v>
      </c>
    </row>
    <row r="2592" spans="2:11" hidden="1" x14ac:dyDescent="0.4">
      <c r="B2592">
        <v>1923</v>
      </c>
      <c r="C2592" t="s">
        <v>56</v>
      </c>
      <c r="D2592">
        <v>0.38545000000000001</v>
      </c>
      <c r="E2592">
        <v>0.87187999999999999</v>
      </c>
      <c r="F2592">
        <v>1.86</v>
      </c>
      <c r="G2592">
        <v>1144</v>
      </c>
      <c r="H2592">
        <v>998</v>
      </c>
      <c r="I2592">
        <v>2588</v>
      </c>
      <c r="J2592">
        <v>2871</v>
      </c>
      <c r="K2592">
        <v>2.5099999999999998</v>
      </c>
    </row>
    <row r="2593" spans="2:11" hidden="1" x14ac:dyDescent="0.4">
      <c r="B2593">
        <v>1923</v>
      </c>
      <c r="C2593" t="s">
        <v>57</v>
      </c>
      <c r="D2593">
        <v>0.51249999999999996</v>
      </c>
      <c r="E2593">
        <v>0.93657000000000001</v>
      </c>
      <c r="F2593">
        <v>1.61</v>
      </c>
      <c r="G2593">
        <v>147</v>
      </c>
      <c r="H2593">
        <v>137</v>
      </c>
      <c r="I2593">
        <v>268</v>
      </c>
      <c r="J2593">
        <v>282</v>
      </c>
      <c r="K2593">
        <v>1.93</v>
      </c>
    </row>
    <row r="2594" spans="2:11" hidden="1" x14ac:dyDescent="0.4">
      <c r="B2594">
        <v>1923</v>
      </c>
      <c r="C2594" t="s">
        <v>58</v>
      </c>
      <c r="D2594">
        <v>0.63663000000000003</v>
      </c>
      <c r="E2594">
        <v>0.96826000000000001</v>
      </c>
      <c r="F2594">
        <v>1.41</v>
      </c>
      <c r="G2594">
        <v>9</v>
      </c>
      <c r="H2594">
        <v>9</v>
      </c>
      <c r="I2594">
        <v>14</v>
      </c>
      <c r="J2594">
        <v>15</v>
      </c>
      <c r="K2594">
        <v>1.56</v>
      </c>
    </row>
    <row r="2595" spans="2:11" hidden="1" x14ac:dyDescent="0.4">
      <c r="B2595">
        <v>1923</v>
      </c>
      <c r="C2595" t="s">
        <v>59</v>
      </c>
      <c r="D2595">
        <v>0.74590000000000001</v>
      </c>
      <c r="E2595">
        <v>0.98275999999999997</v>
      </c>
      <c r="F2595">
        <v>1.25</v>
      </c>
      <c r="G2595">
        <v>0</v>
      </c>
      <c r="H2595">
        <v>0</v>
      </c>
      <c r="I2595">
        <v>0</v>
      </c>
      <c r="J2595">
        <v>0</v>
      </c>
      <c r="K2595">
        <v>1.34</v>
      </c>
    </row>
    <row r="2596" spans="2:11" hidden="1" x14ac:dyDescent="0.4">
      <c r="B2596">
        <v>1923</v>
      </c>
      <c r="C2596" t="s">
        <v>60</v>
      </c>
      <c r="D2596">
        <v>0.82255</v>
      </c>
      <c r="E2596">
        <v>1</v>
      </c>
      <c r="F2596">
        <v>1.22</v>
      </c>
      <c r="G2596">
        <v>0</v>
      </c>
      <c r="H2596">
        <v>0</v>
      </c>
      <c r="I2596">
        <v>0</v>
      </c>
      <c r="J2596">
        <v>0</v>
      </c>
      <c r="K2596">
        <v>1.22</v>
      </c>
    </row>
    <row r="2597" spans="2:11" hidden="1" x14ac:dyDescent="0.4">
      <c r="B2597">
        <v>1924</v>
      </c>
      <c r="C2597">
        <v>0</v>
      </c>
      <c r="D2597">
        <v>0.10764</v>
      </c>
      <c r="E2597">
        <v>0.10009</v>
      </c>
      <c r="F2597">
        <v>0.3</v>
      </c>
      <c r="G2597">
        <v>100000</v>
      </c>
      <c r="H2597">
        <v>10009</v>
      </c>
      <c r="I2597">
        <v>92985</v>
      </c>
      <c r="J2597">
        <v>5301790</v>
      </c>
      <c r="K2597">
        <v>53.02</v>
      </c>
    </row>
    <row r="2598" spans="2:11" hidden="1" x14ac:dyDescent="0.4">
      <c r="B2598">
        <v>1924</v>
      </c>
      <c r="C2598" s="4">
        <v>44287</v>
      </c>
      <c r="D2598">
        <v>8.7799999999999996E-3</v>
      </c>
      <c r="E2598">
        <v>3.431E-2</v>
      </c>
      <c r="F2598">
        <v>1.27</v>
      </c>
      <c r="G2598">
        <v>89991</v>
      </c>
      <c r="H2598">
        <v>3087</v>
      </c>
      <c r="I2598">
        <v>351531</v>
      </c>
      <c r="J2598">
        <v>5208805</v>
      </c>
      <c r="K2598">
        <v>57.88</v>
      </c>
    </row>
    <row r="2599" spans="2:11" hidden="1" x14ac:dyDescent="0.4">
      <c r="B2599">
        <v>1924</v>
      </c>
      <c r="C2599" s="4">
        <v>44444</v>
      </c>
      <c r="D2599">
        <v>2.2300000000000002E-3</v>
      </c>
      <c r="E2599">
        <v>1.107E-2</v>
      </c>
      <c r="F2599">
        <v>2.23</v>
      </c>
      <c r="G2599">
        <v>86903</v>
      </c>
      <c r="H2599">
        <v>962</v>
      </c>
      <c r="I2599">
        <v>431853</v>
      </c>
      <c r="J2599">
        <v>4857274</v>
      </c>
      <c r="K2599">
        <v>55.89</v>
      </c>
    </row>
    <row r="2600" spans="2:11" hidden="1" x14ac:dyDescent="0.4">
      <c r="B2600">
        <v>1924</v>
      </c>
      <c r="C2600" s="5">
        <v>41913</v>
      </c>
      <c r="D2600">
        <v>1.7899999999999999E-3</v>
      </c>
      <c r="E2600">
        <v>8.9300000000000004E-3</v>
      </c>
      <c r="F2600">
        <v>2.59</v>
      </c>
      <c r="G2600">
        <v>85942</v>
      </c>
      <c r="H2600">
        <v>768</v>
      </c>
      <c r="I2600">
        <v>427861</v>
      </c>
      <c r="J2600">
        <v>4425421</v>
      </c>
      <c r="K2600">
        <v>51.49</v>
      </c>
    </row>
    <row r="2601" spans="2:11" hidden="1" x14ac:dyDescent="0.4">
      <c r="B2601">
        <v>1924</v>
      </c>
      <c r="C2601" t="s">
        <v>41</v>
      </c>
      <c r="D2601">
        <v>3.9199999999999999E-3</v>
      </c>
      <c r="E2601">
        <v>1.9429999999999999E-2</v>
      </c>
      <c r="F2601">
        <v>2.81</v>
      </c>
      <c r="G2601">
        <v>85174</v>
      </c>
      <c r="H2601">
        <v>1655</v>
      </c>
      <c r="I2601">
        <v>422238</v>
      </c>
      <c r="J2601">
        <v>3997560</v>
      </c>
      <c r="K2601">
        <v>46.93</v>
      </c>
    </row>
    <row r="2602" spans="2:11" hidden="1" x14ac:dyDescent="0.4">
      <c r="B2602">
        <v>1924</v>
      </c>
      <c r="C2602" t="s">
        <v>42</v>
      </c>
      <c r="D2602">
        <v>6.0299999999999998E-3</v>
      </c>
      <c r="E2602">
        <v>2.971E-2</v>
      </c>
      <c r="F2602">
        <v>2.46</v>
      </c>
      <c r="G2602">
        <v>83519</v>
      </c>
      <c r="H2602">
        <v>2481</v>
      </c>
      <c r="I2602">
        <v>411296</v>
      </c>
      <c r="J2602">
        <v>3575322</v>
      </c>
      <c r="K2602">
        <v>42.81</v>
      </c>
    </row>
    <row r="2603" spans="2:11" hidden="1" x14ac:dyDescent="0.4">
      <c r="B2603">
        <v>1924</v>
      </c>
      <c r="C2603" t="s">
        <v>43</v>
      </c>
      <c r="D2603">
        <v>6.0200000000000002E-3</v>
      </c>
      <c r="E2603">
        <v>2.9659999999999999E-2</v>
      </c>
      <c r="F2603">
        <v>2.5</v>
      </c>
      <c r="G2603">
        <v>81038</v>
      </c>
      <c r="H2603">
        <v>2404</v>
      </c>
      <c r="I2603">
        <v>399171</v>
      </c>
      <c r="J2603">
        <v>3164026</v>
      </c>
      <c r="K2603">
        <v>39.04</v>
      </c>
    </row>
    <row r="2604" spans="2:11" hidden="1" x14ac:dyDescent="0.4">
      <c r="B2604">
        <v>1924</v>
      </c>
      <c r="C2604" t="s">
        <v>44</v>
      </c>
      <c r="D2604">
        <v>6.6E-3</v>
      </c>
      <c r="E2604">
        <v>3.2489999999999998E-2</v>
      </c>
      <c r="F2604">
        <v>2.52</v>
      </c>
      <c r="G2604">
        <v>78634</v>
      </c>
      <c r="H2604">
        <v>2555</v>
      </c>
      <c r="I2604">
        <v>386823</v>
      </c>
      <c r="J2604">
        <v>2764855</v>
      </c>
      <c r="K2604">
        <v>35.159999999999997</v>
      </c>
    </row>
    <row r="2605" spans="2:11" hidden="1" x14ac:dyDescent="0.4">
      <c r="B2605">
        <v>1924</v>
      </c>
      <c r="C2605" t="s">
        <v>45</v>
      </c>
      <c r="D2605">
        <v>8.3300000000000006E-3</v>
      </c>
      <c r="E2605">
        <v>4.0829999999999998E-2</v>
      </c>
      <c r="F2605">
        <v>2.56</v>
      </c>
      <c r="G2605">
        <v>76079</v>
      </c>
      <c r="H2605">
        <v>3106</v>
      </c>
      <c r="I2605">
        <v>372823</v>
      </c>
      <c r="J2605">
        <v>2378032</v>
      </c>
      <c r="K2605">
        <v>31.26</v>
      </c>
    </row>
    <row r="2606" spans="2:11" hidden="1" x14ac:dyDescent="0.4">
      <c r="B2606">
        <v>1924</v>
      </c>
      <c r="C2606" t="s">
        <v>46</v>
      </c>
      <c r="D2606">
        <v>1.042E-2</v>
      </c>
      <c r="E2606">
        <v>5.083E-2</v>
      </c>
      <c r="F2606">
        <v>2.56</v>
      </c>
      <c r="G2606">
        <v>72973</v>
      </c>
      <c r="H2606">
        <v>3709</v>
      </c>
      <c r="I2606">
        <v>355828</v>
      </c>
      <c r="J2606">
        <v>2005209</v>
      </c>
      <c r="K2606">
        <v>27.48</v>
      </c>
    </row>
    <row r="2607" spans="2:11" hidden="1" x14ac:dyDescent="0.4">
      <c r="B2607">
        <v>1924</v>
      </c>
      <c r="C2607" t="s">
        <v>47</v>
      </c>
      <c r="D2607">
        <v>1.3129999999999999E-2</v>
      </c>
      <c r="E2607">
        <v>6.361E-2</v>
      </c>
      <c r="F2607">
        <v>2.57</v>
      </c>
      <c r="G2607">
        <v>69264</v>
      </c>
      <c r="H2607">
        <v>4406</v>
      </c>
      <c r="I2607">
        <v>335596</v>
      </c>
      <c r="J2607">
        <v>1649381</v>
      </c>
      <c r="K2607">
        <v>23.81</v>
      </c>
    </row>
    <row r="2608" spans="2:11" hidden="1" x14ac:dyDescent="0.4">
      <c r="B2608">
        <v>1924</v>
      </c>
      <c r="C2608" t="s">
        <v>48</v>
      </c>
      <c r="D2608">
        <v>1.712E-2</v>
      </c>
      <c r="E2608">
        <v>8.2189999999999999E-2</v>
      </c>
      <c r="F2608">
        <v>2.59</v>
      </c>
      <c r="G2608">
        <v>64858</v>
      </c>
      <c r="H2608">
        <v>5331</v>
      </c>
      <c r="I2608">
        <v>311429</v>
      </c>
      <c r="J2608">
        <v>1313785</v>
      </c>
      <c r="K2608">
        <v>20.260000000000002</v>
      </c>
    </row>
    <row r="2609" spans="2:11" hidden="1" x14ac:dyDescent="0.4">
      <c r="B2609">
        <v>1924</v>
      </c>
      <c r="C2609" t="s">
        <v>49</v>
      </c>
      <c r="D2609">
        <v>2.4479999999999998E-2</v>
      </c>
      <c r="E2609">
        <v>0.11559999999999999</v>
      </c>
      <c r="F2609">
        <v>2.59</v>
      </c>
      <c r="G2609">
        <v>59527</v>
      </c>
      <c r="H2609">
        <v>6882</v>
      </c>
      <c r="I2609">
        <v>281057</v>
      </c>
      <c r="J2609">
        <v>1002357</v>
      </c>
      <c r="K2609">
        <v>16.84</v>
      </c>
    </row>
    <row r="2610" spans="2:11" hidden="1" x14ac:dyDescent="0.4">
      <c r="B2610">
        <v>1924</v>
      </c>
      <c r="C2610" t="s">
        <v>50</v>
      </c>
      <c r="D2610">
        <v>3.483E-2</v>
      </c>
      <c r="E2610">
        <v>0.16053999999999999</v>
      </c>
      <c r="F2610">
        <v>2.56</v>
      </c>
      <c r="G2610">
        <v>52646</v>
      </c>
      <c r="H2610">
        <v>8452</v>
      </c>
      <c r="I2610">
        <v>242649</v>
      </c>
      <c r="J2610">
        <v>721300</v>
      </c>
      <c r="K2610">
        <v>13.7</v>
      </c>
    </row>
    <row r="2611" spans="2:11" hidden="1" x14ac:dyDescent="0.4">
      <c r="B2611">
        <v>1924</v>
      </c>
      <c r="C2611" t="s">
        <v>51</v>
      </c>
      <c r="D2611">
        <v>5.1270000000000003E-2</v>
      </c>
      <c r="E2611">
        <v>0.22781000000000001</v>
      </c>
      <c r="F2611">
        <v>2.56</v>
      </c>
      <c r="G2611">
        <v>44194</v>
      </c>
      <c r="H2611">
        <v>10068</v>
      </c>
      <c r="I2611">
        <v>196367</v>
      </c>
      <c r="J2611">
        <v>478651</v>
      </c>
      <c r="K2611">
        <v>10.83</v>
      </c>
    </row>
    <row r="2612" spans="2:11" hidden="1" x14ac:dyDescent="0.4">
      <c r="B2612">
        <v>1924</v>
      </c>
      <c r="C2612" t="s">
        <v>52</v>
      </c>
      <c r="D2612">
        <v>7.9930000000000001E-2</v>
      </c>
      <c r="E2612">
        <v>0.33339000000000002</v>
      </c>
      <c r="F2612">
        <v>2.5099999999999998</v>
      </c>
      <c r="G2612">
        <v>34126</v>
      </c>
      <c r="H2612">
        <v>11377</v>
      </c>
      <c r="I2612">
        <v>142346</v>
      </c>
      <c r="J2612">
        <v>282284</v>
      </c>
      <c r="K2612">
        <v>8.27</v>
      </c>
    </row>
    <row r="2613" spans="2:11" hidden="1" x14ac:dyDescent="0.4">
      <c r="B2613">
        <v>1924</v>
      </c>
      <c r="C2613" t="s">
        <v>53</v>
      </c>
      <c r="D2613">
        <v>0.12506999999999999</v>
      </c>
      <c r="E2613">
        <v>0.47299000000000002</v>
      </c>
      <c r="F2613">
        <v>2.42</v>
      </c>
      <c r="G2613">
        <v>22749</v>
      </c>
      <c r="H2613">
        <v>10760</v>
      </c>
      <c r="I2613">
        <v>86033</v>
      </c>
      <c r="J2613">
        <v>139938</v>
      </c>
      <c r="K2613">
        <v>6.15</v>
      </c>
    </row>
    <row r="2614" spans="2:11" hidden="1" x14ac:dyDescent="0.4">
      <c r="B2614">
        <v>1924</v>
      </c>
      <c r="C2614" t="s">
        <v>54</v>
      </c>
      <c r="D2614">
        <v>0.1918</v>
      </c>
      <c r="E2614">
        <v>0.63073000000000001</v>
      </c>
      <c r="F2614">
        <v>2.29</v>
      </c>
      <c r="G2614">
        <v>11989</v>
      </c>
      <c r="H2614">
        <v>7562</v>
      </c>
      <c r="I2614">
        <v>39425</v>
      </c>
      <c r="J2614">
        <v>53905</v>
      </c>
      <c r="K2614">
        <v>4.5</v>
      </c>
    </row>
    <row r="2615" spans="2:11" hidden="1" x14ac:dyDescent="0.4">
      <c r="B2615">
        <v>1924</v>
      </c>
      <c r="C2615" t="s">
        <v>55</v>
      </c>
      <c r="D2615">
        <v>0.28423999999999999</v>
      </c>
      <c r="E2615">
        <v>0.77519000000000005</v>
      </c>
      <c r="F2615">
        <v>2.0699999999999998</v>
      </c>
      <c r="G2615">
        <v>4427</v>
      </c>
      <c r="H2615">
        <v>3432</v>
      </c>
      <c r="I2615">
        <v>12074</v>
      </c>
      <c r="J2615">
        <v>14481</v>
      </c>
      <c r="K2615">
        <v>3.27</v>
      </c>
    </row>
    <row r="2616" spans="2:11" hidden="1" x14ac:dyDescent="0.4">
      <c r="B2616">
        <v>1924</v>
      </c>
      <c r="C2616" t="s">
        <v>56</v>
      </c>
      <c r="D2616">
        <v>0.40179999999999999</v>
      </c>
      <c r="E2616">
        <v>0.88549</v>
      </c>
      <c r="F2616">
        <v>1.84</v>
      </c>
      <c r="G2616">
        <v>995</v>
      </c>
      <c r="H2616">
        <v>881</v>
      </c>
      <c r="I2616">
        <v>2193</v>
      </c>
      <c r="J2616">
        <v>2407</v>
      </c>
      <c r="K2616">
        <v>2.42</v>
      </c>
    </row>
    <row r="2617" spans="2:11" hidden="1" x14ac:dyDescent="0.4">
      <c r="B2617">
        <v>1924</v>
      </c>
      <c r="C2617" t="s">
        <v>57</v>
      </c>
      <c r="D2617">
        <v>0.52732999999999997</v>
      </c>
      <c r="E2617">
        <v>0.94174000000000002</v>
      </c>
      <c r="F2617">
        <v>1.59</v>
      </c>
      <c r="G2617">
        <v>114</v>
      </c>
      <c r="H2617">
        <v>107</v>
      </c>
      <c r="I2617">
        <v>204</v>
      </c>
      <c r="J2617">
        <v>214</v>
      </c>
      <c r="K2617">
        <v>1.87</v>
      </c>
    </row>
    <row r="2618" spans="2:11" hidden="1" x14ac:dyDescent="0.4">
      <c r="B2618">
        <v>1924</v>
      </c>
      <c r="C2618" t="s">
        <v>58</v>
      </c>
      <c r="D2618">
        <v>0.65227999999999997</v>
      </c>
      <c r="E2618">
        <v>0.97099000000000002</v>
      </c>
      <c r="F2618">
        <v>1.38</v>
      </c>
      <c r="G2618">
        <v>7</v>
      </c>
      <c r="H2618">
        <v>6</v>
      </c>
      <c r="I2618">
        <v>10</v>
      </c>
      <c r="J2618">
        <v>10</v>
      </c>
      <c r="K2618">
        <v>1.53</v>
      </c>
    </row>
    <row r="2619" spans="2:11" hidden="1" x14ac:dyDescent="0.4">
      <c r="B2619">
        <v>1924</v>
      </c>
      <c r="C2619" t="s">
        <v>59</v>
      </c>
      <c r="D2619">
        <v>0.76029999999999998</v>
      </c>
      <c r="E2619">
        <v>0.98412999999999995</v>
      </c>
      <c r="F2619">
        <v>1.23</v>
      </c>
      <c r="G2619">
        <v>0</v>
      </c>
      <c r="H2619">
        <v>0</v>
      </c>
      <c r="I2619">
        <v>0</v>
      </c>
      <c r="J2619">
        <v>0</v>
      </c>
      <c r="K2619">
        <v>1.31</v>
      </c>
    </row>
    <row r="2620" spans="2:11" hidden="1" x14ac:dyDescent="0.4">
      <c r="B2620">
        <v>1924</v>
      </c>
      <c r="C2620" t="s">
        <v>60</v>
      </c>
      <c r="D2620">
        <v>0.83489999999999998</v>
      </c>
      <c r="E2620">
        <v>1</v>
      </c>
      <c r="F2620">
        <v>1.2</v>
      </c>
      <c r="G2620">
        <v>0</v>
      </c>
      <c r="H2620">
        <v>0</v>
      </c>
      <c r="I2620">
        <v>0</v>
      </c>
      <c r="J2620">
        <v>0</v>
      </c>
      <c r="K2620">
        <v>1.2</v>
      </c>
    </row>
    <row r="2621" spans="2:11" hidden="1" x14ac:dyDescent="0.4">
      <c r="B2621">
        <v>1925</v>
      </c>
      <c r="C2621">
        <v>0</v>
      </c>
      <c r="D2621">
        <v>0.11217000000000001</v>
      </c>
      <c r="E2621">
        <v>0.10399</v>
      </c>
      <c r="F2621">
        <v>0.3</v>
      </c>
      <c r="G2621">
        <v>100000</v>
      </c>
      <c r="H2621">
        <v>10399</v>
      </c>
      <c r="I2621">
        <v>92712</v>
      </c>
      <c r="J2621">
        <v>5204588</v>
      </c>
      <c r="K2621">
        <v>52.05</v>
      </c>
    </row>
    <row r="2622" spans="2:11" hidden="1" x14ac:dyDescent="0.4">
      <c r="B2622">
        <v>1925</v>
      </c>
      <c r="C2622" s="4">
        <v>44287</v>
      </c>
      <c r="D2622">
        <v>1.025E-2</v>
      </c>
      <c r="E2622">
        <v>3.9879999999999999E-2</v>
      </c>
      <c r="F2622">
        <v>1.25</v>
      </c>
      <c r="G2622">
        <v>89601</v>
      </c>
      <c r="H2622">
        <v>3573</v>
      </c>
      <c r="I2622">
        <v>348579</v>
      </c>
      <c r="J2622">
        <v>5111876</v>
      </c>
      <c r="K2622">
        <v>57.05</v>
      </c>
    </row>
    <row r="2623" spans="2:11" hidden="1" x14ac:dyDescent="0.4">
      <c r="B2623">
        <v>1925</v>
      </c>
      <c r="C2623" s="4">
        <v>44444</v>
      </c>
      <c r="D2623">
        <v>2.3700000000000001E-3</v>
      </c>
      <c r="E2623">
        <v>1.1769999999999999E-2</v>
      </c>
      <c r="F2623">
        <v>2.2200000000000002</v>
      </c>
      <c r="G2623">
        <v>86028</v>
      </c>
      <c r="H2623">
        <v>1012</v>
      </c>
      <c r="I2623">
        <v>427321</v>
      </c>
      <c r="J2623">
        <v>4763298</v>
      </c>
      <c r="K2623">
        <v>55.37</v>
      </c>
    </row>
    <row r="2624" spans="2:11" hidden="1" x14ac:dyDescent="0.4">
      <c r="B2624">
        <v>1925</v>
      </c>
      <c r="C2624" s="5">
        <v>41913</v>
      </c>
      <c r="D2624">
        <v>1.9599999999999999E-3</v>
      </c>
      <c r="E2624">
        <v>9.7400000000000004E-3</v>
      </c>
      <c r="F2624">
        <v>2.63</v>
      </c>
      <c r="G2624">
        <v>85015</v>
      </c>
      <c r="H2624">
        <v>828</v>
      </c>
      <c r="I2624">
        <v>423116</v>
      </c>
      <c r="J2624">
        <v>4335976</v>
      </c>
      <c r="K2624">
        <v>51</v>
      </c>
    </row>
    <row r="2625" spans="2:11" hidden="1" x14ac:dyDescent="0.4">
      <c r="B2625">
        <v>1925</v>
      </c>
      <c r="C2625" t="s">
        <v>41</v>
      </c>
      <c r="D2625">
        <v>4.0499999999999998E-3</v>
      </c>
      <c r="E2625">
        <v>2.0060000000000001E-2</v>
      </c>
      <c r="F2625">
        <v>2.77</v>
      </c>
      <c r="G2625">
        <v>84188</v>
      </c>
      <c r="H2625">
        <v>1689</v>
      </c>
      <c r="I2625">
        <v>417163</v>
      </c>
      <c r="J2625">
        <v>3912860</v>
      </c>
      <c r="K2625">
        <v>46.48</v>
      </c>
    </row>
    <row r="2626" spans="2:11" hidden="1" x14ac:dyDescent="0.4">
      <c r="B2626">
        <v>1925</v>
      </c>
      <c r="C2626" t="s">
        <v>42</v>
      </c>
      <c r="D2626">
        <v>6.0299999999999998E-3</v>
      </c>
      <c r="E2626">
        <v>2.972E-2</v>
      </c>
      <c r="F2626">
        <v>2.4700000000000002</v>
      </c>
      <c r="G2626">
        <v>82498</v>
      </c>
      <c r="H2626">
        <v>2452</v>
      </c>
      <c r="I2626">
        <v>406294</v>
      </c>
      <c r="J2626">
        <v>3495697</v>
      </c>
      <c r="K2626">
        <v>42.37</v>
      </c>
    </row>
    <row r="2627" spans="2:11" hidden="1" x14ac:dyDescent="0.4">
      <c r="B2627">
        <v>1925</v>
      </c>
      <c r="C2627" t="s">
        <v>43</v>
      </c>
      <c r="D2627">
        <v>6.13E-3</v>
      </c>
      <c r="E2627">
        <v>3.0210000000000001E-2</v>
      </c>
      <c r="F2627">
        <v>2.5299999999999998</v>
      </c>
      <c r="G2627">
        <v>80047</v>
      </c>
      <c r="H2627">
        <v>2419</v>
      </c>
      <c r="I2627">
        <v>394262</v>
      </c>
      <c r="J2627">
        <v>3089403</v>
      </c>
      <c r="K2627">
        <v>38.6</v>
      </c>
    </row>
    <row r="2628" spans="2:11" hidden="1" x14ac:dyDescent="0.4">
      <c r="B2628">
        <v>1925</v>
      </c>
      <c r="C2628" t="s">
        <v>44</v>
      </c>
      <c r="D2628">
        <v>6.96E-3</v>
      </c>
      <c r="E2628">
        <v>3.4209999999999997E-2</v>
      </c>
      <c r="F2628">
        <v>2.52</v>
      </c>
      <c r="G2628">
        <v>77628</v>
      </c>
      <c r="H2628">
        <v>2656</v>
      </c>
      <c r="I2628">
        <v>381562</v>
      </c>
      <c r="J2628">
        <v>2695141</v>
      </c>
      <c r="K2628">
        <v>34.72</v>
      </c>
    </row>
    <row r="2629" spans="2:11" hidden="1" x14ac:dyDescent="0.4">
      <c r="B2629">
        <v>1925</v>
      </c>
      <c r="C2629" t="s">
        <v>45</v>
      </c>
      <c r="D2629">
        <v>8.4399999999999996E-3</v>
      </c>
      <c r="E2629">
        <v>4.1349999999999998E-2</v>
      </c>
      <c r="F2629">
        <v>2.57</v>
      </c>
      <c r="G2629">
        <v>74973</v>
      </c>
      <c r="H2629">
        <v>3100</v>
      </c>
      <c r="I2629">
        <v>367344</v>
      </c>
      <c r="J2629">
        <v>2313579</v>
      </c>
      <c r="K2629">
        <v>30.86</v>
      </c>
    </row>
    <row r="2630" spans="2:11" hidden="1" x14ac:dyDescent="0.4">
      <c r="B2630">
        <v>1925</v>
      </c>
      <c r="C2630" t="s">
        <v>46</v>
      </c>
      <c r="D2630">
        <v>1.102E-2</v>
      </c>
      <c r="E2630">
        <v>5.364E-2</v>
      </c>
      <c r="F2630">
        <v>2.57</v>
      </c>
      <c r="G2630">
        <v>71873</v>
      </c>
      <c r="H2630">
        <v>3856</v>
      </c>
      <c r="I2630">
        <v>349983</v>
      </c>
      <c r="J2630">
        <v>1946235</v>
      </c>
      <c r="K2630">
        <v>27.08</v>
      </c>
    </row>
    <row r="2631" spans="2:11" hidden="1" x14ac:dyDescent="0.4">
      <c r="B2631">
        <v>1925</v>
      </c>
      <c r="C2631" t="s">
        <v>47</v>
      </c>
      <c r="D2631">
        <v>1.384E-2</v>
      </c>
      <c r="E2631">
        <v>6.6949999999999996E-2</v>
      </c>
      <c r="F2631">
        <v>2.58</v>
      </c>
      <c r="G2631">
        <v>68017</v>
      </c>
      <c r="H2631">
        <v>4554</v>
      </c>
      <c r="I2631">
        <v>329073</v>
      </c>
      <c r="J2631">
        <v>1596252</v>
      </c>
      <c r="K2631">
        <v>23.47</v>
      </c>
    </row>
    <row r="2632" spans="2:11" hidden="1" x14ac:dyDescent="0.4">
      <c r="B2632">
        <v>1925</v>
      </c>
      <c r="C2632" t="s">
        <v>48</v>
      </c>
      <c r="D2632">
        <v>1.8159999999999999E-2</v>
      </c>
      <c r="E2632">
        <v>8.6929999999999993E-2</v>
      </c>
      <c r="F2632">
        <v>2.56</v>
      </c>
      <c r="G2632">
        <v>63463</v>
      </c>
      <c r="H2632">
        <v>5517</v>
      </c>
      <c r="I2632">
        <v>303877</v>
      </c>
      <c r="J2632">
        <v>1267179</v>
      </c>
      <c r="K2632">
        <v>19.97</v>
      </c>
    </row>
    <row r="2633" spans="2:11" hidden="1" x14ac:dyDescent="0.4">
      <c r="B2633">
        <v>1925</v>
      </c>
      <c r="C2633" t="s">
        <v>49</v>
      </c>
      <c r="D2633">
        <v>2.5100000000000001E-2</v>
      </c>
      <c r="E2633">
        <v>0.11836000000000001</v>
      </c>
      <c r="F2633">
        <v>2.6</v>
      </c>
      <c r="G2633">
        <v>57946</v>
      </c>
      <c r="H2633">
        <v>6858</v>
      </c>
      <c r="I2633">
        <v>273275</v>
      </c>
      <c r="J2633">
        <v>963301</v>
      </c>
      <c r="K2633">
        <v>16.62</v>
      </c>
    </row>
    <row r="2634" spans="2:11" hidden="1" x14ac:dyDescent="0.4">
      <c r="B2634">
        <v>1925</v>
      </c>
      <c r="C2634" t="s">
        <v>50</v>
      </c>
      <c r="D2634">
        <v>3.5790000000000002E-2</v>
      </c>
      <c r="E2634">
        <v>0.16467000000000001</v>
      </c>
      <c r="F2634">
        <v>2.58</v>
      </c>
      <c r="G2634">
        <v>51088</v>
      </c>
      <c r="H2634">
        <v>8413</v>
      </c>
      <c r="I2634">
        <v>235059</v>
      </c>
      <c r="J2634">
        <v>690026</v>
      </c>
      <c r="K2634">
        <v>13.51</v>
      </c>
    </row>
    <row r="2635" spans="2:11" hidden="1" x14ac:dyDescent="0.4">
      <c r="B2635">
        <v>1925</v>
      </c>
      <c r="C2635" t="s">
        <v>51</v>
      </c>
      <c r="D2635">
        <v>5.2920000000000002E-2</v>
      </c>
      <c r="E2635">
        <v>0.23443</v>
      </c>
      <c r="F2635">
        <v>2.57</v>
      </c>
      <c r="G2635">
        <v>42675</v>
      </c>
      <c r="H2635">
        <v>10004</v>
      </c>
      <c r="I2635">
        <v>189035</v>
      </c>
      <c r="J2635">
        <v>454967</v>
      </c>
      <c r="K2635">
        <v>10.66</v>
      </c>
    </row>
    <row r="2636" spans="2:11" hidden="1" x14ac:dyDescent="0.4">
      <c r="B2636">
        <v>1925</v>
      </c>
      <c r="C2636" t="s">
        <v>52</v>
      </c>
      <c r="D2636">
        <v>8.1210000000000004E-2</v>
      </c>
      <c r="E2636">
        <v>0.33803</v>
      </c>
      <c r="F2636">
        <v>2.52</v>
      </c>
      <c r="G2636">
        <v>32671</v>
      </c>
      <c r="H2636">
        <v>11044</v>
      </c>
      <c r="I2636">
        <v>135980</v>
      </c>
      <c r="J2636">
        <v>265932</v>
      </c>
      <c r="K2636">
        <v>8.14</v>
      </c>
    </row>
    <row r="2637" spans="2:11" hidden="1" x14ac:dyDescent="0.4">
      <c r="B2637">
        <v>1925</v>
      </c>
      <c r="C2637" t="s">
        <v>53</v>
      </c>
      <c r="D2637">
        <v>0.12737000000000001</v>
      </c>
      <c r="E2637">
        <v>0.47978999999999999</v>
      </c>
      <c r="F2637">
        <v>2.4300000000000002</v>
      </c>
      <c r="G2637">
        <v>21627</v>
      </c>
      <c r="H2637">
        <v>10377</v>
      </c>
      <c r="I2637">
        <v>81471</v>
      </c>
      <c r="J2637">
        <v>129952</v>
      </c>
      <c r="K2637">
        <v>6.01</v>
      </c>
    </row>
    <row r="2638" spans="2:11" hidden="1" x14ac:dyDescent="0.4">
      <c r="B2638">
        <v>1925</v>
      </c>
      <c r="C2638" t="s">
        <v>54</v>
      </c>
      <c r="D2638">
        <v>0.20088</v>
      </c>
      <c r="E2638">
        <v>0.64785999999999999</v>
      </c>
      <c r="F2638">
        <v>2.2599999999999998</v>
      </c>
      <c r="G2638">
        <v>11251</v>
      </c>
      <c r="H2638">
        <v>7289</v>
      </c>
      <c r="I2638">
        <v>36284</v>
      </c>
      <c r="J2638">
        <v>48482</v>
      </c>
      <c r="K2638">
        <v>4.3099999999999996</v>
      </c>
    </row>
    <row r="2639" spans="2:11" hidden="1" x14ac:dyDescent="0.4">
      <c r="B2639">
        <v>1925</v>
      </c>
      <c r="C2639" t="s">
        <v>55</v>
      </c>
      <c r="D2639">
        <v>0.30421999999999999</v>
      </c>
      <c r="E2639">
        <v>0.80056000000000005</v>
      </c>
      <c r="F2639">
        <v>2.04</v>
      </c>
      <c r="G2639">
        <v>3962</v>
      </c>
      <c r="H2639">
        <v>3172</v>
      </c>
      <c r="I2639">
        <v>10426</v>
      </c>
      <c r="J2639">
        <v>12198</v>
      </c>
      <c r="K2639">
        <v>3.08</v>
      </c>
    </row>
    <row r="2640" spans="2:11" hidden="1" x14ac:dyDescent="0.4">
      <c r="B2640">
        <v>1925</v>
      </c>
      <c r="C2640" t="s">
        <v>56</v>
      </c>
      <c r="D2640">
        <v>0.43565999999999999</v>
      </c>
      <c r="E2640">
        <v>0.90169999999999995</v>
      </c>
      <c r="F2640">
        <v>1.75</v>
      </c>
      <c r="G2640">
        <v>790</v>
      </c>
      <c r="H2640">
        <v>712</v>
      </c>
      <c r="I2640">
        <v>1635</v>
      </c>
      <c r="J2640">
        <v>1772</v>
      </c>
      <c r="K2640">
        <v>2.2400000000000002</v>
      </c>
    </row>
    <row r="2641" spans="2:11" hidden="1" x14ac:dyDescent="0.4">
      <c r="B2641">
        <v>1925</v>
      </c>
      <c r="C2641" t="s">
        <v>57</v>
      </c>
      <c r="D2641">
        <v>0.56344000000000005</v>
      </c>
      <c r="E2641">
        <v>0.95277999999999996</v>
      </c>
      <c r="F2641">
        <v>1.53</v>
      </c>
      <c r="G2641">
        <v>78</v>
      </c>
      <c r="H2641">
        <v>74</v>
      </c>
      <c r="I2641">
        <v>131</v>
      </c>
      <c r="J2641">
        <v>137</v>
      </c>
      <c r="K2641">
        <v>1.76</v>
      </c>
    </row>
    <row r="2642" spans="2:11" hidden="1" x14ac:dyDescent="0.4">
      <c r="B2642">
        <v>1925</v>
      </c>
      <c r="C2642" t="s">
        <v>58</v>
      </c>
      <c r="D2642">
        <v>0.69113999999999998</v>
      </c>
      <c r="E2642">
        <v>0.97685</v>
      </c>
      <c r="F2642">
        <v>1.33</v>
      </c>
      <c r="G2642">
        <v>4</v>
      </c>
      <c r="H2642">
        <v>4</v>
      </c>
      <c r="I2642">
        <v>5</v>
      </c>
      <c r="J2642">
        <v>5</v>
      </c>
      <c r="K2642">
        <v>1.44</v>
      </c>
    </row>
    <row r="2643" spans="2:11" hidden="1" x14ac:dyDescent="0.4">
      <c r="B2643">
        <v>1925</v>
      </c>
      <c r="C2643" t="s">
        <v>59</v>
      </c>
      <c r="D2643">
        <v>0.79613</v>
      </c>
      <c r="E2643">
        <v>0.98709999999999998</v>
      </c>
      <c r="F2643">
        <v>1.19</v>
      </c>
      <c r="G2643">
        <v>0</v>
      </c>
      <c r="H2643">
        <v>0</v>
      </c>
      <c r="I2643">
        <v>0</v>
      </c>
      <c r="J2643">
        <v>0</v>
      </c>
      <c r="K2643">
        <v>1.25</v>
      </c>
    </row>
    <row r="2644" spans="2:11" hidden="1" x14ac:dyDescent="0.4">
      <c r="B2644">
        <v>1925</v>
      </c>
      <c r="C2644" t="s">
        <v>60</v>
      </c>
      <c r="D2644">
        <v>0.86536999999999997</v>
      </c>
      <c r="E2644">
        <v>1</v>
      </c>
      <c r="F2644">
        <v>1.1599999999999999</v>
      </c>
      <c r="G2644">
        <v>0</v>
      </c>
      <c r="H2644">
        <v>0</v>
      </c>
      <c r="I2644">
        <v>0</v>
      </c>
      <c r="J2644">
        <v>0</v>
      </c>
      <c r="K2644">
        <v>1.1599999999999999</v>
      </c>
    </row>
    <row r="2645" spans="2:11" hidden="1" x14ac:dyDescent="0.4">
      <c r="B2645">
        <v>1926</v>
      </c>
      <c r="C2645">
        <v>0</v>
      </c>
      <c r="D2645">
        <v>0.12031</v>
      </c>
      <c r="E2645">
        <v>0.11096</v>
      </c>
      <c r="F2645">
        <v>0.3</v>
      </c>
      <c r="G2645">
        <v>100000</v>
      </c>
      <c r="H2645">
        <v>11096</v>
      </c>
      <c r="I2645">
        <v>92223</v>
      </c>
      <c r="J2645">
        <v>5177471</v>
      </c>
      <c r="K2645">
        <v>51.77</v>
      </c>
    </row>
    <row r="2646" spans="2:11" hidden="1" x14ac:dyDescent="0.4">
      <c r="B2646">
        <v>1926</v>
      </c>
      <c r="C2646" s="4">
        <v>44287</v>
      </c>
      <c r="D2646">
        <v>1.021E-2</v>
      </c>
      <c r="E2646">
        <v>3.9730000000000001E-2</v>
      </c>
      <c r="F2646">
        <v>1.25</v>
      </c>
      <c r="G2646">
        <v>88904</v>
      </c>
      <c r="H2646">
        <v>3533</v>
      </c>
      <c r="I2646">
        <v>345912</v>
      </c>
      <c r="J2646">
        <v>5085247</v>
      </c>
      <c r="K2646">
        <v>57.2</v>
      </c>
    </row>
    <row r="2647" spans="2:11" hidden="1" x14ac:dyDescent="0.4">
      <c r="B2647">
        <v>1926</v>
      </c>
      <c r="C2647" s="4">
        <v>44444</v>
      </c>
      <c r="D2647">
        <v>2.5100000000000001E-3</v>
      </c>
      <c r="E2647">
        <v>1.244E-2</v>
      </c>
      <c r="F2647">
        <v>2.2599999999999998</v>
      </c>
      <c r="G2647">
        <v>85372</v>
      </c>
      <c r="H2647">
        <v>1062</v>
      </c>
      <c r="I2647">
        <v>423944</v>
      </c>
      <c r="J2647">
        <v>4739335</v>
      </c>
      <c r="K2647">
        <v>55.51</v>
      </c>
    </row>
    <row r="2648" spans="2:11" hidden="1" x14ac:dyDescent="0.4">
      <c r="B2648">
        <v>1926</v>
      </c>
      <c r="C2648" s="5">
        <v>41913</v>
      </c>
      <c r="D2648">
        <v>1.91E-3</v>
      </c>
      <c r="E2648">
        <v>9.4900000000000002E-3</v>
      </c>
      <c r="F2648">
        <v>2.66</v>
      </c>
      <c r="G2648">
        <v>84310</v>
      </c>
      <c r="H2648">
        <v>800</v>
      </c>
      <c r="I2648">
        <v>419677</v>
      </c>
      <c r="J2648">
        <v>4315391</v>
      </c>
      <c r="K2648">
        <v>51.19</v>
      </c>
    </row>
    <row r="2649" spans="2:11" hidden="1" x14ac:dyDescent="0.4">
      <c r="B2649">
        <v>1926</v>
      </c>
      <c r="C2649" t="s">
        <v>41</v>
      </c>
      <c r="D2649">
        <v>4.0600000000000002E-3</v>
      </c>
      <c r="E2649">
        <v>2.0109999999999999E-2</v>
      </c>
      <c r="F2649">
        <v>2.77</v>
      </c>
      <c r="G2649">
        <v>83510</v>
      </c>
      <c r="H2649">
        <v>1680</v>
      </c>
      <c r="I2649">
        <v>413812</v>
      </c>
      <c r="J2649">
        <v>3895715</v>
      </c>
      <c r="K2649">
        <v>46.65</v>
      </c>
    </row>
    <row r="2650" spans="2:11" hidden="1" x14ac:dyDescent="0.4">
      <c r="B2650">
        <v>1926</v>
      </c>
      <c r="C2650" t="s">
        <v>42</v>
      </c>
      <c r="D2650">
        <v>6.2300000000000003E-3</v>
      </c>
      <c r="E2650">
        <v>3.0689999999999999E-2</v>
      </c>
      <c r="F2650">
        <v>2.46</v>
      </c>
      <c r="G2650">
        <v>81830</v>
      </c>
      <c r="H2650">
        <v>2511</v>
      </c>
      <c r="I2650">
        <v>402763</v>
      </c>
      <c r="J2650">
        <v>3481902</v>
      </c>
      <c r="K2650">
        <v>42.55</v>
      </c>
    </row>
    <row r="2651" spans="2:11" hidden="1" x14ac:dyDescent="0.4">
      <c r="B2651">
        <v>1926</v>
      </c>
      <c r="C2651" t="s">
        <v>43</v>
      </c>
      <c r="D2651">
        <v>5.9300000000000004E-3</v>
      </c>
      <c r="E2651">
        <v>2.9239999999999999E-2</v>
      </c>
      <c r="F2651">
        <v>2.5299999999999998</v>
      </c>
      <c r="G2651">
        <v>79319</v>
      </c>
      <c r="H2651">
        <v>2319</v>
      </c>
      <c r="I2651">
        <v>390863</v>
      </c>
      <c r="J2651">
        <v>3079139</v>
      </c>
      <c r="K2651">
        <v>38.82</v>
      </c>
    </row>
    <row r="2652" spans="2:11" hidden="1" x14ac:dyDescent="0.4">
      <c r="B2652">
        <v>1926</v>
      </c>
      <c r="C2652" t="s">
        <v>44</v>
      </c>
      <c r="D2652">
        <v>6.8599999999999998E-3</v>
      </c>
      <c r="E2652">
        <v>3.3730000000000003E-2</v>
      </c>
      <c r="F2652">
        <v>2.5499999999999998</v>
      </c>
      <c r="G2652">
        <v>77000</v>
      </c>
      <c r="H2652">
        <v>2597</v>
      </c>
      <c r="I2652">
        <v>378634</v>
      </c>
      <c r="J2652">
        <v>2688276</v>
      </c>
      <c r="K2652">
        <v>34.909999999999997</v>
      </c>
    </row>
    <row r="2653" spans="2:11" hidden="1" x14ac:dyDescent="0.4">
      <c r="B2653">
        <v>1926</v>
      </c>
      <c r="C2653" t="s">
        <v>45</v>
      </c>
      <c r="D2653">
        <v>8.4399999999999996E-3</v>
      </c>
      <c r="E2653">
        <v>4.1390000000000003E-2</v>
      </c>
      <c r="F2653">
        <v>2.61</v>
      </c>
      <c r="G2653">
        <v>74403</v>
      </c>
      <c r="H2653">
        <v>3079</v>
      </c>
      <c r="I2653">
        <v>364668</v>
      </c>
      <c r="J2653">
        <v>2309642</v>
      </c>
      <c r="K2653">
        <v>31.04</v>
      </c>
    </row>
    <row r="2654" spans="2:11" hidden="1" x14ac:dyDescent="0.4">
      <c r="B2654">
        <v>1926</v>
      </c>
      <c r="C2654" t="s">
        <v>46</v>
      </c>
      <c r="D2654">
        <v>1.077E-2</v>
      </c>
      <c r="E2654">
        <v>5.2490000000000002E-2</v>
      </c>
      <c r="F2654">
        <v>2.56</v>
      </c>
      <c r="G2654">
        <v>71324</v>
      </c>
      <c r="H2654">
        <v>3743</v>
      </c>
      <c r="I2654">
        <v>347498</v>
      </c>
      <c r="J2654">
        <v>1944974</v>
      </c>
      <c r="K2654">
        <v>27.27</v>
      </c>
    </row>
    <row r="2655" spans="2:11" hidden="1" x14ac:dyDescent="0.4">
      <c r="B2655">
        <v>1926</v>
      </c>
      <c r="C2655" t="s">
        <v>47</v>
      </c>
      <c r="D2655">
        <v>1.3440000000000001E-2</v>
      </c>
      <c r="E2655">
        <v>6.5070000000000003E-2</v>
      </c>
      <c r="F2655">
        <v>2.57</v>
      </c>
      <c r="G2655">
        <v>67580</v>
      </c>
      <c r="H2655">
        <v>4398</v>
      </c>
      <c r="I2655">
        <v>327208</v>
      </c>
      <c r="J2655">
        <v>1597476</v>
      </c>
      <c r="K2655">
        <v>23.64</v>
      </c>
    </row>
    <row r="2656" spans="2:11" hidden="1" x14ac:dyDescent="0.4">
      <c r="B2656">
        <v>1926</v>
      </c>
      <c r="C2656" t="s">
        <v>48</v>
      </c>
      <c r="D2656">
        <v>1.7840000000000002E-2</v>
      </c>
      <c r="E2656">
        <v>8.548E-2</v>
      </c>
      <c r="F2656">
        <v>2.57</v>
      </c>
      <c r="G2656">
        <v>63183</v>
      </c>
      <c r="H2656">
        <v>5401</v>
      </c>
      <c r="I2656">
        <v>302769</v>
      </c>
      <c r="J2656">
        <v>1270268</v>
      </c>
      <c r="K2656">
        <v>20.100000000000001</v>
      </c>
    </row>
    <row r="2657" spans="2:11" hidden="1" x14ac:dyDescent="0.4">
      <c r="B2657">
        <v>1926</v>
      </c>
      <c r="C2657" t="s">
        <v>49</v>
      </c>
      <c r="D2657">
        <v>2.444E-2</v>
      </c>
      <c r="E2657">
        <v>0.11545</v>
      </c>
      <c r="F2657">
        <v>2.61</v>
      </c>
      <c r="G2657">
        <v>57782</v>
      </c>
      <c r="H2657">
        <v>6671</v>
      </c>
      <c r="I2657">
        <v>272946</v>
      </c>
      <c r="J2657">
        <v>967500</v>
      </c>
      <c r="K2657">
        <v>16.739999999999998</v>
      </c>
    </row>
    <row r="2658" spans="2:11" hidden="1" x14ac:dyDescent="0.4">
      <c r="B2658">
        <v>1926</v>
      </c>
      <c r="C2658" t="s">
        <v>50</v>
      </c>
      <c r="D2658">
        <v>3.5439999999999999E-2</v>
      </c>
      <c r="E2658">
        <v>0.16322999999999999</v>
      </c>
      <c r="F2658">
        <v>2.58</v>
      </c>
      <c r="G2658">
        <v>51111</v>
      </c>
      <c r="H2658">
        <v>8343</v>
      </c>
      <c r="I2658">
        <v>235379</v>
      </c>
      <c r="J2658">
        <v>694554</v>
      </c>
      <c r="K2658">
        <v>13.59</v>
      </c>
    </row>
    <row r="2659" spans="2:11" hidden="1" x14ac:dyDescent="0.4">
      <c r="B2659">
        <v>1926</v>
      </c>
      <c r="C2659" t="s">
        <v>51</v>
      </c>
      <c r="D2659">
        <v>5.2069999999999998E-2</v>
      </c>
      <c r="E2659">
        <v>0.23122999999999999</v>
      </c>
      <c r="F2659">
        <v>2.58</v>
      </c>
      <c r="G2659">
        <v>42768</v>
      </c>
      <c r="H2659">
        <v>9889</v>
      </c>
      <c r="I2659">
        <v>189944</v>
      </c>
      <c r="J2659">
        <v>459175</v>
      </c>
      <c r="K2659">
        <v>10.74</v>
      </c>
    </row>
    <row r="2660" spans="2:11" hidden="1" x14ac:dyDescent="0.4">
      <c r="B2660">
        <v>1926</v>
      </c>
      <c r="C2660" t="s">
        <v>52</v>
      </c>
      <c r="D2660">
        <v>8.0060000000000006E-2</v>
      </c>
      <c r="E2660">
        <v>0.33426</v>
      </c>
      <c r="F2660">
        <v>2.5299999999999998</v>
      </c>
      <c r="G2660">
        <v>32879</v>
      </c>
      <c r="H2660">
        <v>10990</v>
      </c>
      <c r="I2660">
        <v>137266</v>
      </c>
      <c r="J2660">
        <v>269231</v>
      </c>
      <c r="K2660">
        <v>8.19</v>
      </c>
    </row>
    <row r="2661" spans="2:11" hidden="1" x14ac:dyDescent="0.4">
      <c r="B2661">
        <v>1926</v>
      </c>
      <c r="C2661" t="s">
        <v>53</v>
      </c>
      <c r="D2661">
        <v>0.12790000000000001</v>
      </c>
      <c r="E2661">
        <v>0.48141</v>
      </c>
      <c r="F2661">
        <v>2.4300000000000002</v>
      </c>
      <c r="G2661">
        <v>21889</v>
      </c>
      <c r="H2661">
        <v>10537</v>
      </c>
      <c r="I2661">
        <v>82391</v>
      </c>
      <c r="J2661">
        <v>131966</v>
      </c>
      <c r="K2661">
        <v>6.03</v>
      </c>
    </row>
    <row r="2662" spans="2:11" hidden="1" x14ac:dyDescent="0.4">
      <c r="B2662">
        <v>1926</v>
      </c>
      <c r="C2662" t="s">
        <v>54</v>
      </c>
      <c r="D2662">
        <v>0.19844000000000001</v>
      </c>
      <c r="E2662">
        <v>0.64363999999999999</v>
      </c>
      <c r="F2662">
        <v>2.27</v>
      </c>
      <c r="G2662">
        <v>11351</v>
      </c>
      <c r="H2662">
        <v>7306</v>
      </c>
      <c r="I2662">
        <v>36818</v>
      </c>
      <c r="J2662">
        <v>49575</v>
      </c>
      <c r="K2662">
        <v>4.37</v>
      </c>
    </row>
    <row r="2663" spans="2:11" hidden="1" x14ac:dyDescent="0.4">
      <c r="B2663">
        <v>1926</v>
      </c>
      <c r="C2663" t="s">
        <v>55</v>
      </c>
      <c r="D2663">
        <v>0.29504000000000002</v>
      </c>
      <c r="E2663">
        <v>0.79010999999999998</v>
      </c>
      <c r="F2663">
        <v>2.06</v>
      </c>
      <c r="G2663">
        <v>4045</v>
      </c>
      <c r="H2663">
        <v>3196</v>
      </c>
      <c r="I2663">
        <v>10833</v>
      </c>
      <c r="J2663">
        <v>12757</v>
      </c>
      <c r="K2663">
        <v>3.15</v>
      </c>
    </row>
    <row r="2664" spans="2:11" hidden="1" x14ac:dyDescent="0.4">
      <c r="B2664">
        <v>1926</v>
      </c>
      <c r="C2664" t="s">
        <v>56</v>
      </c>
      <c r="D2664">
        <v>0.43119000000000002</v>
      </c>
      <c r="E2664">
        <v>0.90144999999999997</v>
      </c>
      <c r="F2664">
        <v>1.77</v>
      </c>
      <c r="G2664">
        <v>849</v>
      </c>
      <c r="H2664">
        <v>765</v>
      </c>
      <c r="I2664">
        <v>1775</v>
      </c>
      <c r="J2664">
        <v>1924</v>
      </c>
      <c r="K2664">
        <v>2.27</v>
      </c>
    </row>
    <row r="2665" spans="2:11" hidden="1" x14ac:dyDescent="0.4">
      <c r="B2665">
        <v>1926</v>
      </c>
      <c r="C2665" t="s">
        <v>57</v>
      </c>
      <c r="D2665">
        <v>0.55664000000000002</v>
      </c>
      <c r="E2665">
        <v>0.95091999999999999</v>
      </c>
      <c r="F2665">
        <v>1.54</v>
      </c>
      <c r="G2665">
        <v>84</v>
      </c>
      <c r="H2665">
        <v>80</v>
      </c>
      <c r="I2665">
        <v>143</v>
      </c>
      <c r="J2665">
        <v>149</v>
      </c>
      <c r="K2665">
        <v>1.78</v>
      </c>
    </row>
    <row r="2666" spans="2:11" hidden="1" x14ac:dyDescent="0.4">
      <c r="B2666">
        <v>1926</v>
      </c>
      <c r="C2666" t="s">
        <v>58</v>
      </c>
      <c r="D2666">
        <v>0.68462999999999996</v>
      </c>
      <c r="E2666">
        <v>0.97597999999999996</v>
      </c>
      <c r="F2666">
        <v>1.34</v>
      </c>
      <c r="G2666">
        <v>4</v>
      </c>
      <c r="H2666">
        <v>4</v>
      </c>
      <c r="I2666">
        <v>6</v>
      </c>
      <c r="J2666">
        <v>6</v>
      </c>
      <c r="K2666">
        <v>1.46</v>
      </c>
    </row>
    <row r="2667" spans="2:11" hidden="1" x14ac:dyDescent="0.4">
      <c r="B2667">
        <v>1926</v>
      </c>
      <c r="C2667" t="s">
        <v>59</v>
      </c>
      <c r="D2667">
        <v>0.79071999999999998</v>
      </c>
      <c r="E2667">
        <v>0.98670000000000002</v>
      </c>
      <c r="F2667">
        <v>1.2</v>
      </c>
      <c r="G2667">
        <v>0</v>
      </c>
      <c r="H2667">
        <v>0</v>
      </c>
      <c r="I2667">
        <v>0</v>
      </c>
      <c r="J2667">
        <v>0</v>
      </c>
      <c r="K2667">
        <v>1.26</v>
      </c>
    </row>
    <row r="2668" spans="2:11" hidden="1" x14ac:dyDescent="0.4">
      <c r="B2668">
        <v>1926</v>
      </c>
      <c r="C2668" t="s">
        <v>60</v>
      </c>
      <c r="D2668">
        <v>0.86112</v>
      </c>
      <c r="E2668">
        <v>1</v>
      </c>
      <c r="F2668">
        <v>1.1599999999999999</v>
      </c>
      <c r="G2668">
        <v>0</v>
      </c>
      <c r="H2668">
        <v>0</v>
      </c>
      <c r="I2668">
        <v>0</v>
      </c>
      <c r="J2668">
        <v>0</v>
      </c>
      <c r="K2668">
        <v>1.1599999999999999</v>
      </c>
    </row>
    <row r="2669" spans="2:11" hidden="1" x14ac:dyDescent="0.4">
      <c r="B2669">
        <v>1927</v>
      </c>
      <c r="C2669">
        <v>0</v>
      </c>
      <c r="D2669">
        <v>0.10316</v>
      </c>
      <c r="E2669">
        <v>9.6210000000000004E-2</v>
      </c>
      <c r="F2669">
        <v>0.3</v>
      </c>
      <c r="G2669">
        <v>100000</v>
      </c>
      <c r="H2669">
        <v>9621</v>
      </c>
      <c r="I2669">
        <v>93257</v>
      </c>
      <c r="J2669">
        <v>5368252</v>
      </c>
      <c r="K2669">
        <v>53.68</v>
      </c>
    </row>
    <row r="2670" spans="2:11" hidden="1" x14ac:dyDescent="0.4">
      <c r="B2670">
        <v>1927</v>
      </c>
      <c r="C2670" s="4">
        <v>44287</v>
      </c>
      <c r="D2670">
        <v>9.2399999999999999E-3</v>
      </c>
      <c r="E2670">
        <v>3.6069999999999998E-2</v>
      </c>
      <c r="F2670">
        <v>1.33</v>
      </c>
      <c r="G2670">
        <v>90379</v>
      </c>
      <c r="H2670">
        <v>3260</v>
      </c>
      <c r="I2670">
        <v>352825</v>
      </c>
      <c r="J2670">
        <v>5274995</v>
      </c>
      <c r="K2670">
        <v>58.37</v>
      </c>
    </row>
    <row r="2671" spans="2:11" hidden="1" x14ac:dyDescent="0.4">
      <c r="B2671">
        <v>1927</v>
      </c>
      <c r="C2671" s="4">
        <v>44444</v>
      </c>
      <c r="D2671">
        <v>2.2899999999999999E-3</v>
      </c>
      <c r="E2671">
        <v>1.136E-2</v>
      </c>
      <c r="F2671">
        <v>2.27</v>
      </c>
      <c r="G2671">
        <v>87119</v>
      </c>
      <c r="H2671">
        <v>990</v>
      </c>
      <c r="I2671">
        <v>432897</v>
      </c>
      <c r="J2671">
        <v>4922169</v>
      </c>
      <c r="K2671">
        <v>56.5</v>
      </c>
    </row>
    <row r="2672" spans="2:11" hidden="1" x14ac:dyDescent="0.4">
      <c r="B2672">
        <v>1927</v>
      </c>
      <c r="C2672" s="5">
        <v>41913</v>
      </c>
      <c r="D2672">
        <v>1.8E-3</v>
      </c>
      <c r="E2672">
        <v>8.9499999999999996E-3</v>
      </c>
      <c r="F2672">
        <v>2.64</v>
      </c>
      <c r="G2672">
        <v>86130</v>
      </c>
      <c r="H2672">
        <v>771</v>
      </c>
      <c r="I2672">
        <v>428831</v>
      </c>
      <c r="J2672">
        <v>4489273</v>
      </c>
      <c r="K2672">
        <v>52.12</v>
      </c>
    </row>
    <row r="2673" spans="2:11" hidden="1" x14ac:dyDescent="0.4">
      <c r="B2673">
        <v>1927</v>
      </c>
      <c r="C2673" t="s">
        <v>41</v>
      </c>
      <c r="D2673">
        <v>3.8999999999999998E-3</v>
      </c>
      <c r="E2673">
        <v>1.932E-2</v>
      </c>
      <c r="F2673">
        <v>2.8</v>
      </c>
      <c r="G2673">
        <v>85359</v>
      </c>
      <c r="H2673">
        <v>1649</v>
      </c>
      <c r="I2673">
        <v>423158</v>
      </c>
      <c r="J2673">
        <v>4060442</v>
      </c>
      <c r="K2673">
        <v>47.57</v>
      </c>
    </row>
    <row r="2674" spans="2:11" hidden="1" x14ac:dyDescent="0.4">
      <c r="B2674">
        <v>1927</v>
      </c>
      <c r="C2674" t="s">
        <v>42</v>
      </c>
      <c r="D2674">
        <v>5.5900000000000004E-3</v>
      </c>
      <c r="E2674">
        <v>2.758E-2</v>
      </c>
      <c r="F2674">
        <v>2.5299999999999998</v>
      </c>
      <c r="G2674">
        <v>83710</v>
      </c>
      <c r="H2674">
        <v>2309</v>
      </c>
      <c r="I2674">
        <v>412836</v>
      </c>
      <c r="J2674">
        <v>3637284</v>
      </c>
      <c r="K2674">
        <v>43.45</v>
      </c>
    </row>
    <row r="2675" spans="2:11" hidden="1" x14ac:dyDescent="0.4">
      <c r="B2675">
        <v>1927</v>
      </c>
      <c r="C2675" t="s">
        <v>43</v>
      </c>
      <c r="D2675">
        <v>5.7200000000000003E-3</v>
      </c>
      <c r="E2675">
        <v>2.8209999999999999E-2</v>
      </c>
      <c r="F2675">
        <v>2.5099999999999998</v>
      </c>
      <c r="G2675">
        <v>81401</v>
      </c>
      <c r="H2675">
        <v>2296</v>
      </c>
      <c r="I2675">
        <v>401296</v>
      </c>
      <c r="J2675">
        <v>3224448</v>
      </c>
      <c r="K2675">
        <v>39.61</v>
      </c>
    </row>
    <row r="2676" spans="2:11" hidden="1" x14ac:dyDescent="0.4">
      <c r="B2676">
        <v>1927</v>
      </c>
      <c r="C2676" t="s">
        <v>44</v>
      </c>
      <c r="D2676">
        <v>6.5399999999999998E-3</v>
      </c>
      <c r="E2676">
        <v>3.2169999999999997E-2</v>
      </c>
      <c r="F2676">
        <v>2.57</v>
      </c>
      <c r="G2676">
        <v>79105</v>
      </c>
      <c r="H2676">
        <v>2545</v>
      </c>
      <c r="I2676">
        <v>389328</v>
      </c>
      <c r="J2676">
        <v>2823152</v>
      </c>
      <c r="K2676">
        <v>35.69</v>
      </c>
    </row>
    <row r="2677" spans="2:11" hidden="1" x14ac:dyDescent="0.4">
      <c r="B2677">
        <v>1927</v>
      </c>
      <c r="C2677" t="s">
        <v>45</v>
      </c>
      <c r="D2677">
        <v>7.6299999999999996E-3</v>
      </c>
      <c r="E2677">
        <v>3.746E-2</v>
      </c>
      <c r="F2677">
        <v>2.57</v>
      </c>
      <c r="G2677">
        <v>76560</v>
      </c>
      <c r="H2677">
        <v>2868</v>
      </c>
      <c r="I2677">
        <v>375839</v>
      </c>
      <c r="J2677">
        <v>2433824</v>
      </c>
      <c r="K2677">
        <v>31.79</v>
      </c>
    </row>
    <row r="2678" spans="2:11" hidden="1" x14ac:dyDescent="0.4">
      <c r="B2678">
        <v>1927</v>
      </c>
      <c r="C2678" t="s">
        <v>46</v>
      </c>
      <c r="D2678">
        <v>9.7400000000000004E-3</v>
      </c>
      <c r="E2678">
        <v>4.7570000000000001E-2</v>
      </c>
      <c r="F2678">
        <v>2.59</v>
      </c>
      <c r="G2678">
        <v>73692</v>
      </c>
      <c r="H2678">
        <v>3506</v>
      </c>
      <c r="I2678">
        <v>360009</v>
      </c>
      <c r="J2678">
        <v>2057985</v>
      </c>
      <c r="K2678">
        <v>27.93</v>
      </c>
    </row>
    <row r="2679" spans="2:11" hidden="1" x14ac:dyDescent="0.4">
      <c r="B2679">
        <v>1927</v>
      </c>
      <c r="C2679" t="s">
        <v>47</v>
      </c>
      <c r="D2679">
        <v>1.239E-2</v>
      </c>
      <c r="E2679">
        <v>6.0139999999999999E-2</v>
      </c>
      <c r="F2679">
        <v>2.58</v>
      </c>
      <c r="G2679">
        <v>70186</v>
      </c>
      <c r="H2679">
        <v>4221</v>
      </c>
      <c r="I2679">
        <v>340717</v>
      </c>
      <c r="J2679">
        <v>1697976</v>
      </c>
      <c r="K2679">
        <v>24.19</v>
      </c>
    </row>
    <row r="2680" spans="2:11" hidden="1" x14ac:dyDescent="0.4">
      <c r="B2680">
        <v>1927</v>
      </c>
      <c r="C2680" t="s">
        <v>48</v>
      </c>
      <c r="D2680">
        <v>1.6539999999999999E-2</v>
      </c>
      <c r="E2680">
        <v>7.9519999999999993E-2</v>
      </c>
      <c r="F2680">
        <v>2.59</v>
      </c>
      <c r="G2680">
        <v>65965</v>
      </c>
      <c r="H2680">
        <v>5246</v>
      </c>
      <c r="I2680">
        <v>317169</v>
      </c>
      <c r="J2680">
        <v>1357259</v>
      </c>
      <c r="K2680">
        <v>20.58</v>
      </c>
    </row>
    <row r="2681" spans="2:11" hidden="1" x14ac:dyDescent="0.4">
      <c r="B2681">
        <v>1927</v>
      </c>
      <c r="C2681" t="s">
        <v>49</v>
      </c>
      <c r="D2681">
        <v>2.2540000000000001E-2</v>
      </c>
      <c r="E2681">
        <v>0.10693999999999999</v>
      </c>
      <c r="F2681">
        <v>2.61</v>
      </c>
      <c r="G2681">
        <v>60719</v>
      </c>
      <c r="H2681">
        <v>6493</v>
      </c>
      <c r="I2681">
        <v>288097</v>
      </c>
      <c r="J2681">
        <v>1040090</v>
      </c>
      <c r="K2681">
        <v>17.13</v>
      </c>
    </row>
    <row r="2682" spans="2:11" hidden="1" x14ac:dyDescent="0.4">
      <c r="B2682">
        <v>1927</v>
      </c>
      <c r="C2682" t="s">
        <v>50</v>
      </c>
      <c r="D2682">
        <v>3.3320000000000002E-2</v>
      </c>
      <c r="E2682">
        <v>0.1542</v>
      </c>
      <c r="F2682">
        <v>2.59</v>
      </c>
      <c r="G2682">
        <v>54226</v>
      </c>
      <c r="H2682">
        <v>8362</v>
      </c>
      <c r="I2682">
        <v>250939</v>
      </c>
      <c r="J2682">
        <v>751993</v>
      </c>
      <c r="K2682">
        <v>13.87</v>
      </c>
    </row>
    <row r="2683" spans="2:11" hidden="1" x14ac:dyDescent="0.4">
      <c r="B2683">
        <v>1927</v>
      </c>
      <c r="C2683" t="s">
        <v>51</v>
      </c>
      <c r="D2683">
        <v>4.9299999999999997E-2</v>
      </c>
      <c r="E2683">
        <v>0.22023999999999999</v>
      </c>
      <c r="F2683">
        <v>2.58</v>
      </c>
      <c r="G2683">
        <v>45864</v>
      </c>
      <c r="H2683">
        <v>10101</v>
      </c>
      <c r="I2683">
        <v>204898</v>
      </c>
      <c r="J2683">
        <v>501054</v>
      </c>
      <c r="K2683">
        <v>10.92</v>
      </c>
    </row>
    <row r="2684" spans="2:11" hidden="1" x14ac:dyDescent="0.4">
      <c r="B2684">
        <v>1927</v>
      </c>
      <c r="C2684" t="s">
        <v>52</v>
      </c>
      <c r="D2684">
        <v>7.7979999999999994E-2</v>
      </c>
      <c r="E2684">
        <v>0.32719999999999999</v>
      </c>
      <c r="F2684">
        <v>2.54</v>
      </c>
      <c r="G2684">
        <v>35763</v>
      </c>
      <c r="H2684">
        <v>11702</v>
      </c>
      <c r="I2684">
        <v>150065</v>
      </c>
      <c r="J2684">
        <v>296156</v>
      </c>
      <c r="K2684">
        <v>8.2799999999999994</v>
      </c>
    </row>
    <row r="2685" spans="2:11" hidden="1" x14ac:dyDescent="0.4">
      <c r="B2685">
        <v>1927</v>
      </c>
      <c r="C2685" t="s">
        <v>53</v>
      </c>
      <c r="D2685">
        <v>0.12597</v>
      </c>
      <c r="E2685">
        <v>0.47649999999999998</v>
      </c>
      <c r="F2685">
        <v>2.4500000000000002</v>
      </c>
      <c r="G2685">
        <v>24061</v>
      </c>
      <c r="H2685">
        <v>11465</v>
      </c>
      <c r="I2685">
        <v>91017</v>
      </c>
      <c r="J2685">
        <v>146090</v>
      </c>
      <c r="K2685">
        <v>6.07</v>
      </c>
    </row>
    <row r="2686" spans="2:11" hidden="1" x14ac:dyDescent="0.4">
      <c r="B2686">
        <v>1927</v>
      </c>
      <c r="C2686" t="s">
        <v>54</v>
      </c>
      <c r="D2686">
        <v>0.19836999999999999</v>
      </c>
      <c r="E2686">
        <v>0.64475000000000005</v>
      </c>
      <c r="F2686">
        <v>2.29</v>
      </c>
      <c r="G2686">
        <v>12596</v>
      </c>
      <c r="H2686">
        <v>8121</v>
      </c>
      <c r="I2686">
        <v>40940</v>
      </c>
      <c r="J2686">
        <v>55074</v>
      </c>
      <c r="K2686">
        <v>4.37</v>
      </c>
    </row>
    <row r="2687" spans="2:11" hidden="1" x14ac:dyDescent="0.4">
      <c r="B2687">
        <v>1927</v>
      </c>
      <c r="C2687" t="s">
        <v>55</v>
      </c>
      <c r="D2687">
        <v>0.29693999999999998</v>
      </c>
      <c r="E2687">
        <v>0.79234000000000004</v>
      </c>
      <c r="F2687">
        <v>2.06</v>
      </c>
      <c r="G2687">
        <v>4475</v>
      </c>
      <c r="H2687">
        <v>3545</v>
      </c>
      <c r="I2687">
        <v>11940</v>
      </c>
      <c r="J2687">
        <v>14134</v>
      </c>
      <c r="K2687">
        <v>3.16</v>
      </c>
    </row>
    <row r="2688" spans="2:11" hidden="1" x14ac:dyDescent="0.4">
      <c r="B2688">
        <v>1927</v>
      </c>
      <c r="C2688" t="s">
        <v>56</v>
      </c>
      <c r="D2688">
        <v>0.41049000000000002</v>
      </c>
      <c r="E2688">
        <v>0.88202000000000003</v>
      </c>
      <c r="F2688">
        <v>1.77</v>
      </c>
      <c r="G2688">
        <v>929</v>
      </c>
      <c r="H2688">
        <v>820</v>
      </c>
      <c r="I2688">
        <v>1997</v>
      </c>
      <c r="J2688">
        <v>2194</v>
      </c>
      <c r="K2688">
        <v>2.36</v>
      </c>
    </row>
    <row r="2689" spans="2:11" hidden="1" x14ac:dyDescent="0.4">
      <c r="B2689">
        <v>1927</v>
      </c>
      <c r="C2689" t="s">
        <v>57</v>
      </c>
      <c r="D2689">
        <v>0.55120999999999998</v>
      </c>
      <c r="E2689">
        <v>0.94928999999999997</v>
      </c>
      <c r="F2689">
        <v>1.55</v>
      </c>
      <c r="G2689">
        <v>110</v>
      </c>
      <c r="H2689">
        <v>104</v>
      </c>
      <c r="I2689">
        <v>189</v>
      </c>
      <c r="J2689">
        <v>197</v>
      </c>
      <c r="K2689">
        <v>1.8</v>
      </c>
    </row>
    <row r="2690" spans="2:11" hidden="1" x14ac:dyDescent="0.4">
      <c r="B2690">
        <v>1927</v>
      </c>
      <c r="C2690" t="s">
        <v>58</v>
      </c>
      <c r="D2690">
        <v>0.67810999999999999</v>
      </c>
      <c r="E2690">
        <v>0.97502999999999995</v>
      </c>
      <c r="F2690">
        <v>1.35</v>
      </c>
      <c r="G2690">
        <v>6</v>
      </c>
      <c r="H2690">
        <v>5</v>
      </c>
      <c r="I2690">
        <v>8</v>
      </c>
      <c r="J2690">
        <v>8</v>
      </c>
      <c r="K2690">
        <v>1.47</v>
      </c>
    </row>
    <row r="2691" spans="2:11" hidden="1" x14ac:dyDescent="0.4">
      <c r="B2691">
        <v>1927</v>
      </c>
      <c r="C2691" t="s">
        <v>59</v>
      </c>
      <c r="D2691">
        <v>0.78430999999999995</v>
      </c>
      <c r="E2691">
        <v>0.98619000000000001</v>
      </c>
      <c r="F2691">
        <v>1.2</v>
      </c>
      <c r="G2691">
        <v>0</v>
      </c>
      <c r="H2691">
        <v>0</v>
      </c>
      <c r="I2691">
        <v>0</v>
      </c>
      <c r="J2691">
        <v>0</v>
      </c>
      <c r="K2691">
        <v>1.27</v>
      </c>
    </row>
    <row r="2692" spans="2:11" hidden="1" x14ac:dyDescent="0.4">
      <c r="B2692">
        <v>1927</v>
      </c>
      <c r="C2692" t="s">
        <v>60</v>
      </c>
      <c r="D2692">
        <v>0.85548000000000002</v>
      </c>
      <c r="E2692">
        <v>1</v>
      </c>
      <c r="F2692">
        <v>1.17</v>
      </c>
      <c r="G2692">
        <v>0</v>
      </c>
      <c r="H2692">
        <v>0</v>
      </c>
      <c r="I2692">
        <v>0</v>
      </c>
      <c r="J2692">
        <v>0</v>
      </c>
      <c r="K2692">
        <v>1.17</v>
      </c>
    </row>
    <row r="2693" spans="2:11" hidden="1" x14ac:dyDescent="0.4">
      <c r="B2693">
        <v>1928</v>
      </c>
      <c r="C2693">
        <v>0</v>
      </c>
      <c r="D2693">
        <v>0.11378000000000001</v>
      </c>
      <c r="E2693">
        <v>0.10537000000000001</v>
      </c>
      <c r="F2693">
        <v>0.3</v>
      </c>
      <c r="G2693">
        <v>100000</v>
      </c>
      <c r="H2693">
        <v>10537</v>
      </c>
      <c r="I2693">
        <v>92615</v>
      </c>
      <c r="J2693">
        <v>5327722</v>
      </c>
      <c r="K2693">
        <v>53.28</v>
      </c>
    </row>
    <row r="2694" spans="2:11" hidden="1" x14ac:dyDescent="0.4">
      <c r="B2694">
        <v>1928</v>
      </c>
      <c r="C2694" s="4">
        <v>44287</v>
      </c>
      <c r="D2694">
        <v>9.3100000000000006E-3</v>
      </c>
      <c r="E2694">
        <v>3.6299999999999999E-2</v>
      </c>
      <c r="F2694">
        <v>1.22</v>
      </c>
      <c r="G2694">
        <v>89463</v>
      </c>
      <c r="H2694">
        <v>3247</v>
      </c>
      <c r="I2694">
        <v>348819</v>
      </c>
      <c r="J2694">
        <v>5235107</v>
      </c>
      <c r="K2694">
        <v>58.52</v>
      </c>
    </row>
    <row r="2695" spans="2:11" hidden="1" x14ac:dyDescent="0.4">
      <c r="B2695">
        <v>1928</v>
      </c>
      <c r="C2695" s="4">
        <v>44444</v>
      </c>
      <c r="D2695">
        <v>2.3900000000000002E-3</v>
      </c>
      <c r="E2695">
        <v>1.188E-2</v>
      </c>
      <c r="F2695">
        <v>2.27</v>
      </c>
      <c r="G2695">
        <v>86215</v>
      </c>
      <c r="H2695">
        <v>1024</v>
      </c>
      <c r="I2695">
        <v>428280</v>
      </c>
      <c r="J2695">
        <v>4886288</v>
      </c>
      <c r="K2695">
        <v>56.68</v>
      </c>
    </row>
    <row r="2696" spans="2:11" hidden="1" x14ac:dyDescent="0.4">
      <c r="B2696">
        <v>1928</v>
      </c>
      <c r="C2696" s="5">
        <v>41913</v>
      </c>
      <c r="D2696">
        <v>1.8799999999999999E-3</v>
      </c>
      <c r="E2696">
        <v>9.3299999999999998E-3</v>
      </c>
      <c r="F2696">
        <v>2.62</v>
      </c>
      <c r="G2696">
        <v>85191</v>
      </c>
      <c r="H2696">
        <v>795</v>
      </c>
      <c r="I2696">
        <v>424064</v>
      </c>
      <c r="J2696">
        <v>4458008</v>
      </c>
      <c r="K2696">
        <v>52.33</v>
      </c>
    </row>
    <row r="2697" spans="2:11" hidden="1" x14ac:dyDescent="0.4">
      <c r="B2697">
        <v>1928</v>
      </c>
      <c r="C2697" t="s">
        <v>41</v>
      </c>
      <c r="D2697">
        <v>3.8E-3</v>
      </c>
      <c r="E2697">
        <v>1.8870000000000001E-2</v>
      </c>
      <c r="F2697">
        <v>2.8</v>
      </c>
      <c r="G2697">
        <v>84396</v>
      </c>
      <c r="H2697">
        <v>1592</v>
      </c>
      <c r="I2697">
        <v>418475</v>
      </c>
      <c r="J2697">
        <v>4033944</v>
      </c>
      <c r="K2697">
        <v>47.8</v>
      </c>
    </row>
    <row r="2698" spans="2:11" hidden="1" x14ac:dyDescent="0.4">
      <c r="B2698">
        <v>1928</v>
      </c>
      <c r="C2698" t="s">
        <v>42</v>
      </c>
      <c r="D2698">
        <v>5.45E-3</v>
      </c>
      <c r="E2698">
        <v>2.6859999999999998E-2</v>
      </c>
      <c r="F2698">
        <v>2.4700000000000002</v>
      </c>
      <c r="G2698">
        <v>82804</v>
      </c>
      <c r="H2698">
        <v>2224</v>
      </c>
      <c r="I2698">
        <v>408395</v>
      </c>
      <c r="J2698">
        <v>3615469</v>
      </c>
      <c r="K2698">
        <v>43.66</v>
      </c>
    </row>
    <row r="2699" spans="2:11" hidden="1" x14ac:dyDescent="0.4">
      <c r="B2699">
        <v>1928</v>
      </c>
      <c r="C2699" t="s">
        <v>43</v>
      </c>
      <c r="D2699">
        <v>5.6299999999999996E-3</v>
      </c>
      <c r="E2699">
        <v>2.776E-2</v>
      </c>
      <c r="F2699">
        <v>2.48</v>
      </c>
      <c r="G2699">
        <v>80580</v>
      </c>
      <c r="H2699">
        <v>2237</v>
      </c>
      <c r="I2699">
        <v>397271</v>
      </c>
      <c r="J2699">
        <v>3207074</v>
      </c>
      <c r="K2699">
        <v>39.799999999999997</v>
      </c>
    </row>
    <row r="2700" spans="2:11" hidden="1" x14ac:dyDescent="0.4">
      <c r="B2700">
        <v>1928</v>
      </c>
      <c r="C2700" t="s">
        <v>44</v>
      </c>
      <c r="D2700">
        <v>6.2300000000000003E-3</v>
      </c>
      <c r="E2700">
        <v>3.0689999999999999E-2</v>
      </c>
      <c r="F2700">
        <v>2.56</v>
      </c>
      <c r="G2700">
        <v>78343</v>
      </c>
      <c r="H2700">
        <v>2404</v>
      </c>
      <c r="I2700">
        <v>385859</v>
      </c>
      <c r="J2700">
        <v>2809803</v>
      </c>
      <c r="K2700">
        <v>35.869999999999997</v>
      </c>
    </row>
    <row r="2701" spans="2:11" hidden="1" x14ac:dyDescent="0.4">
      <c r="B2701">
        <v>1928</v>
      </c>
      <c r="C2701" t="s">
        <v>45</v>
      </c>
      <c r="D2701">
        <v>7.4999999999999997E-3</v>
      </c>
      <c r="E2701">
        <v>3.6839999999999998E-2</v>
      </c>
      <c r="F2701">
        <v>2.59</v>
      </c>
      <c r="G2701">
        <v>75939</v>
      </c>
      <c r="H2701">
        <v>2797</v>
      </c>
      <c r="I2701">
        <v>372951</v>
      </c>
      <c r="J2701">
        <v>2423944</v>
      </c>
      <c r="K2701">
        <v>31.92</v>
      </c>
    </row>
    <row r="2702" spans="2:11" hidden="1" x14ac:dyDescent="0.4">
      <c r="B2702">
        <v>1928</v>
      </c>
      <c r="C2702" t="s">
        <v>46</v>
      </c>
      <c r="D2702">
        <v>9.7699999999999992E-3</v>
      </c>
      <c r="E2702">
        <v>4.7739999999999998E-2</v>
      </c>
      <c r="F2702">
        <v>2.59</v>
      </c>
      <c r="G2702">
        <v>73141</v>
      </c>
      <c r="H2702">
        <v>3492</v>
      </c>
      <c r="I2702">
        <v>357284</v>
      </c>
      <c r="J2702">
        <v>2050993</v>
      </c>
      <c r="K2702">
        <v>28.04</v>
      </c>
    </row>
    <row r="2703" spans="2:11" hidden="1" x14ac:dyDescent="0.4">
      <c r="B2703">
        <v>1928</v>
      </c>
      <c r="C2703" t="s">
        <v>47</v>
      </c>
      <c r="D2703">
        <v>1.221E-2</v>
      </c>
      <c r="E2703">
        <v>5.9290000000000002E-2</v>
      </c>
      <c r="F2703">
        <v>2.56</v>
      </c>
      <c r="G2703">
        <v>69650</v>
      </c>
      <c r="H2703">
        <v>4130</v>
      </c>
      <c r="I2703">
        <v>338173</v>
      </c>
      <c r="J2703">
        <v>1693709</v>
      </c>
      <c r="K2703">
        <v>24.32</v>
      </c>
    </row>
    <row r="2704" spans="2:11" hidden="1" x14ac:dyDescent="0.4">
      <c r="B2704">
        <v>1928</v>
      </c>
      <c r="C2704" t="s">
        <v>48</v>
      </c>
      <c r="D2704">
        <v>1.643E-2</v>
      </c>
      <c r="E2704">
        <v>7.9020000000000007E-2</v>
      </c>
      <c r="F2704">
        <v>2.59</v>
      </c>
      <c r="G2704">
        <v>65520</v>
      </c>
      <c r="H2704">
        <v>5177</v>
      </c>
      <c r="I2704">
        <v>315145</v>
      </c>
      <c r="J2704">
        <v>1355536</v>
      </c>
      <c r="K2704">
        <v>20.69</v>
      </c>
    </row>
    <row r="2705" spans="2:11" hidden="1" x14ac:dyDescent="0.4">
      <c r="B2705">
        <v>1928</v>
      </c>
      <c r="C2705" t="s">
        <v>49</v>
      </c>
      <c r="D2705">
        <v>2.2679999999999999E-2</v>
      </c>
      <c r="E2705">
        <v>0.10755000000000001</v>
      </c>
      <c r="F2705">
        <v>2.6</v>
      </c>
      <c r="G2705">
        <v>60342</v>
      </c>
      <c r="H2705">
        <v>6490</v>
      </c>
      <c r="I2705">
        <v>286128</v>
      </c>
      <c r="J2705">
        <v>1040391</v>
      </c>
      <c r="K2705">
        <v>17.239999999999998</v>
      </c>
    </row>
    <row r="2706" spans="2:11" hidden="1" x14ac:dyDescent="0.4">
      <c r="B2706">
        <v>1928</v>
      </c>
      <c r="C2706" t="s">
        <v>50</v>
      </c>
      <c r="D2706">
        <v>3.3349999999999998E-2</v>
      </c>
      <c r="E2706">
        <v>0.15431</v>
      </c>
      <c r="F2706">
        <v>2.58</v>
      </c>
      <c r="G2706">
        <v>53852</v>
      </c>
      <c r="H2706">
        <v>8310</v>
      </c>
      <c r="I2706">
        <v>249180</v>
      </c>
      <c r="J2706">
        <v>754263</v>
      </c>
      <c r="K2706">
        <v>14.01</v>
      </c>
    </row>
    <row r="2707" spans="2:11" hidden="1" x14ac:dyDescent="0.4">
      <c r="B2707">
        <v>1928</v>
      </c>
      <c r="C2707" t="s">
        <v>51</v>
      </c>
      <c r="D2707">
        <v>4.9369999999999997E-2</v>
      </c>
      <c r="E2707">
        <v>0.22037999999999999</v>
      </c>
      <c r="F2707">
        <v>2.57</v>
      </c>
      <c r="G2707">
        <v>45543</v>
      </c>
      <c r="H2707">
        <v>10037</v>
      </c>
      <c r="I2707">
        <v>203294</v>
      </c>
      <c r="J2707">
        <v>505083</v>
      </c>
      <c r="K2707">
        <v>11.09</v>
      </c>
    </row>
    <row r="2708" spans="2:11" hidden="1" x14ac:dyDescent="0.4">
      <c r="B2708">
        <v>1928</v>
      </c>
      <c r="C2708" t="s">
        <v>52</v>
      </c>
      <c r="D2708">
        <v>7.5999999999999998E-2</v>
      </c>
      <c r="E2708">
        <v>0.32007000000000002</v>
      </c>
      <c r="F2708">
        <v>2.54</v>
      </c>
      <c r="G2708">
        <v>35506</v>
      </c>
      <c r="H2708">
        <v>11364</v>
      </c>
      <c r="I2708">
        <v>149522</v>
      </c>
      <c r="J2708">
        <v>301789</v>
      </c>
      <c r="K2708">
        <v>8.5</v>
      </c>
    </row>
    <row r="2709" spans="2:11" hidden="1" x14ac:dyDescent="0.4">
      <c r="B2709">
        <v>1928</v>
      </c>
      <c r="C2709" t="s">
        <v>53</v>
      </c>
      <c r="D2709">
        <v>0.12019000000000001</v>
      </c>
      <c r="E2709">
        <v>0.45996999999999999</v>
      </c>
      <c r="F2709">
        <v>2.4500000000000002</v>
      </c>
      <c r="G2709">
        <v>24142</v>
      </c>
      <c r="H2709">
        <v>11104</v>
      </c>
      <c r="I2709">
        <v>92394</v>
      </c>
      <c r="J2709">
        <v>152267</v>
      </c>
      <c r="K2709">
        <v>6.31</v>
      </c>
    </row>
    <row r="2710" spans="2:11" hidden="1" x14ac:dyDescent="0.4">
      <c r="B2710">
        <v>1928</v>
      </c>
      <c r="C2710" t="s">
        <v>54</v>
      </c>
      <c r="D2710">
        <v>0.18529000000000001</v>
      </c>
      <c r="E2710">
        <v>0.61719000000000002</v>
      </c>
      <c r="F2710">
        <v>2.2999999999999998</v>
      </c>
      <c r="G2710">
        <v>13037</v>
      </c>
      <c r="H2710">
        <v>8046</v>
      </c>
      <c r="I2710">
        <v>43425</v>
      </c>
      <c r="J2710">
        <v>59874</v>
      </c>
      <c r="K2710">
        <v>4.59</v>
      </c>
    </row>
    <row r="2711" spans="2:11" hidden="1" x14ac:dyDescent="0.4">
      <c r="B2711">
        <v>1928</v>
      </c>
      <c r="C2711" t="s">
        <v>55</v>
      </c>
      <c r="D2711">
        <v>0.28120000000000001</v>
      </c>
      <c r="E2711">
        <v>0.77692000000000005</v>
      </c>
      <c r="F2711">
        <v>2.12</v>
      </c>
      <c r="G2711">
        <v>4991</v>
      </c>
      <c r="H2711">
        <v>3877</v>
      </c>
      <c r="I2711">
        <v>13789</v>
      </c>
      <c r="J2711">
        <v>16448</v>
      </c>
      <c r="K2711">
        <v>3.3</v>
      </c>
    </row>
    <row r="2712" spans="2:11" hidden="1" x14ac:dyDescent="0.4">
      <c r="B2712">
        <v>1928</v>
      </c>
      <c r="C2712" t="s">
        <v>56</v>
      </c>
      <c r="D2712">
        <v>0.40690999999999999</v>
      </c>
      <c r="E2712">
        <v>0.88783000000000001</v>
      </c>
      <c r="F2712">
        <v>1.83</v>
      </c>
      <c r="G2712">
        <v>1113</v>
      </c>
      <c r="H2712">
        <v>988</v>
      </c>
      <c r="I2712">
        <v>2429</v>
      </c>
      <c r="J2712">
        <v>2659</v>
      </c>
      <c r="K2712">
        <v>2.39</v>
      </c>
    </row>
    <row r="2713" spans="2:11" hidden="1" x14ac:dyDescent="0.4">
      <c r="B2713">
        <v>1928</v>
      </c>
      <c r="C2713" t="s">
        <v>57</v>
      </c>
      <c r="D2713">
        <v>0.53656000000000004</v>
      </c>
      <c r="E2713">
        <v>0.94510000000000005</v>
      </c>
      <c r="F2713">
        <v>1.57</v>
      </c>
      <c r="G2713">
        <v>125</v>
      </c>
      <c r="H2713">
        <v>118</v>
      </c>
      <c r="I2713">
        <v>220</v>
      </c>
      <c r="J2713">
        <v>230</v>
      </c>
      <c r="K2713">
        <v>1.84</v>
      </c>
    </row>
    <row r="2714" spans="2:11" hidden="1" x14ac:dyDescent="0.4">
      <c r="B2714">
        <v>1928</v>
      </c>
      <c r="C2714" t="s">
        <v>58</v>
      </c>
      <c r="D2714">
        <v>0.66678000000000004</v>
      </c>
      <c r="E2714">
        <v>0.97346999999999995</v>
      </c>
      <c r="F2714">
        <v>1.36</v>
      </c>
      <c r="G2714">
        <v>7</v>
      </c>
      <c r="H2714">
        <v>7</v>
      </c>
      <c r="I2714">
        <v>10</v>
      </c>
      <c r="J2714">
        <v>10</v>
      </c>
      <c r="K2714">
        <v>1.49</v>
      </c>
    </row>
    <row r="2715" spans="2:11" hidden="1" x14ac:dyDescent="0.4">
      <c r="B2715">
        <v>1928</v>
      </c>
      <c r="C2715" t="s">
        <v>59</v>
      </c>
      <c r="D2715">
        <v>0.77683999999999997</v>
      </c>
      <c r="E2715">
        <v>0.98563000000000001</v>
      </c>
      <c r="F2715">
        <v>1.21</v>
      </c>
      <c r="G2715">
        <v>0</v>
      </c>
      <c r="H2715">
        <v>0</v>
      </c>
      <c r="I2715">
        <v>0</v>
      </c>
      <c r="J2715">
        <v>0</v>
      </c>
      <c r="K2715">
        <v>1.29</v>
      </c>
    </row>
    <row r="2716" spans="2:11" hidden="1" x14ac:dyDescent="0.4">
      <c r="B2716">
        <v>1928</v>
      </c>
      <c r="C2716" t="s">
        <v>60</v>
      </c>
      <c r="D2716">
        <v>0.85087000000000002</v>
      </c>
      <c r="E2716">
        <v>1</v>
      </c>
      <c r="F2716">
        <v>1.18</v>
      </c>
      <c r="G2716">
        <v>0</v>
      </c>
      <c r="H2716">
        <v>0</v>
      </c>
      <c r="I2716">
        <v>0</v>
      </c>
      <c r="J2716">
        <v>0</v>
      </c>
      <c r="K2716">
        <v>1.18</v>
      </c>
    </row>
    <row r="2717" spans="2:11" hidden="1" x14ac:dyDescent="0.4">
      <c r="B2717">
        <v>1929</v>
      </c>
      <c r="C2717">
        <v>0</v>
      </c>
      <c r="D2717">
        <v>0.11792</v>
      </c>
      <c r="E2717">
        <v>0.10892</v>
      </c>
      <c r="F2717">
        <v>0.3</v>
      </c>
      <c r="G2717">
        <v>100000</v>
      </c>
      <c r="H2717">
        <v>10892</v>
      </c>
      <c r="I2717">
        <v>92366</v>
      </c>
      <c r="J2717">
        <v>5196931</v>
      </c>
      <c r="K2717">
        <v>51.97</v>
      </c>
    </row>
    <row r="2718" spans="2:11" hidden="1" x14ac:dyDescent="0.4">
      <c r="B2718">
        <v>1929</v>
      </c>
      <c r="C2718" s="4">
        <v>44287</v>
      </c>
      <c r="D2718">
        <v>9.6500000000000006E-3</v>
      </c>
      <c r="E2718">
        <v>3.7609999999999998E-2</v>
      </c>
      <c r="F2718">
        <v>1.25</v>
      </c>
      <c r="G2718">
        <v>89108</v>
      </c>
      <c r="H2718">
        <v>3351</v>
      </c>
      <c r="I2718">
        <v>347222</v>
      </c>
      <c r="J2718">
        <v>5104564</v>
      </c>
      <c r="K2718">
        <v>57.29</v>
      </c>
    </row>
    <row r="2719" spans="2:11" hidden="1" x14ac:dyDescent="0.4">
      <c r="B2719">
        <v>1929</v>
      </c>
      <c r="C2719" s="4">
        <v>44444</v>
      </c>
      <c r="D2719">
        <v>2.3900000000000002E-3</v>
      </c>
      <c r="E2719">
        <v>1.188E-2</v>
      </c>
      <c r="F2719">
        <v>2.2200000000000002</v>
      </c>
      <c r="G2719">
        <v>85757</v>
      </c>
      <c r="H2719">
        <v>1019</v>
      </c>
      <c r="I2719">
        <v>425950</v>
      </c>
      <c r="J2719">
        <v>4757342</v>
      </c>
      <c r="K2719">
        <v>55.47</v>
      </c>
    </row>
    <row r="2720" spans="2:11" hidden="1" x14ac:dyDescent="0.4">
      <c r="B2720">
        <v>1929</v>
      </c>
      <c r="C2720" s="5">
        <v>41913</v>
      </c>
      <c r="D2720">
        <v>1.8500000000000001E-3</v>
      </c>
      <c r="E2720">
        <v>9.1999999999999998E-3</v>
      </c>
      <c r="F2720">
        <v>2.67</v>
      </c>
      <c r="G2720">
        <v>84738</v>
      </c>
      <c r="H2720">
        <v>780</v>
      </c>
      <c r="I2720">
        <v>421875</v>
      </c>
      <c r="J2720">
        <v>4331392</v>
      </c>
      <c r="K2720">
        <v>51.12</v>
      </c>
    </row>
    <row r="2721" spans="2:11" hidden="1" x14ac:dyDescent="0.4">
      <c r="B2721">
        <v>1929</v>
      </c>
      <c r="C2721" t="s">
        <v>41</v>
      </c>
      <c r="D2721">
        <v>3.98E-3</v>
      </c>
      <c r="E2721">
        <v>1.9720000000000001E-2</v>
      </c>
      <c r="F2721">
        <v>2.79</v>
      </c>
      <c r="G2721">
        <v>83958</v>
      </c>
      <c r="H2721">
        <v>1655</v>
      </c>
      <c r="I2721">
        <v>416138</v>
      </c>
      <c r="J2721">
        <v>3909517</v>
      </c>
      <c r="K2721">
        <v>46.57</v>
      </c>
    </row>
    <row r="2722" spans="2:11" hidden="1" x14ac:dyDescent="0.4">
      <c r="B2722">
        <v>1929</v>
      </c>
      <c r="C2722" t="s">
        <v>42</v>
      </c>
      <c r="D2722">
        <v>5.7099999999999998E-3</v>
      </c>
      <c r="E2722">
        <v>2.8119999999999999E-2</v>
      </c>
      <c r="F2722">
        <v>2.44</v>
      </c>
      <c r="G2722">
        <v>82303</v>
      </c>
      <c r="H2722">
        <v>2315</v>
      </c>
      <c r="I2722">
        <v>405591</v>
      </c>
      <c r="J2722">
        <v>3493379</v>
      </c>
      <c r="K2722">
        <v>42.45</v>
      </c>
    </row>
    <row r="2723" spans="2:11" hidden="1" x14ac:dyDescent="0.4">
      <c r="B2723">
        <v>1929</v>
      </c>
      <c r="C2723" t="s">
        <v>43</v>
      </c>
      <c r="D2723">
        <v>5.9199999999999999E-3</v>
      </c>
      <c r="E2723">
        <v>2.9170000000000001E-2</v>
      </c>
      <c r="F2723">
        <v>2.54</v>
      </c>
      <c r="G2723">
        <v>79988</v>
      </c>
      <c r="H2723">
        <v>2333</v>
      </c>
      <c r="I2723">
        <v>394202</v>
      </c>
      <c r="J2723">
        <v>3087788</v>
      </c>
      <c r="K2723">
        <v>38.6</v>
      </c>
    </row>
    <row r="2724" spans="2:11" hidden="1" x14ac:dyDescent="0.4">
      <c r="B2724">
        <v>1929</v>
      </c>
      <c r="C2724" t="s">
        <v>44</v>
      </c>
      <c r="D2724">
        <v>6.6899999999999998E-3</v>
      </c>
      <c r="E2724">
        <v>3.2930000000000001E-2</v>
      </c>
      <c r="F2724">
        <v>2.57</v>
      </c>
      <c r="G2724">
        <v>77655</v>
      </c>
      <c r="H2724">
        <v>2557</v>
      </c>
      <c r="I2724">
        <v>382053</v>
      </c>
      <c r="J2724">
        <v>2693586</v>
      </c>
      <c r="K2724">
        <v>34.69</v>
      </c>
    </row>
    <row r="2725" spans="2:11" hidden="1" x14ac:dyDescent="0.4">
      <c r="B2725">
        <v>1929</v>
      </c>
      <c r="C2725" t="s">
        <v>45</v>
      </c>
      <c r="D2725">
        <v>8.2199999999999999E-3</v>
      </c>
      <c r="E2725">
        <v>4.0300000000000002E-2</v>
      </c>
      <c r="F2725">
        <v>2.57</v>
      </c>
      <c r="G2725">
        <v>75098</v>
      </c>
      <c r="H2725">
        <v>3027</v>
      </c>
      <c r="I2725">
        <v>368140</v>
      </c>
      <c r="J2725">
        <v>2311534</v>
      </c>
      <c r="K2725">
        <v>30.78</v>
      </c>
    </row>
    <row r="2726" spans="2:11" hidden="1" x14ac:dyDescent="0.4">
      <c r="B2726">
        <v>1929</v>
      </c>
      <c r="C2726" t="s">
        <v>46</v>
      </c>
      <c r="D2726">
        <v>1.0619999999999999E-2</v>
      </c>
      <c r="E2726">
        <v>5.1790000000000003E-2</v>
      </c>
      <c r="F2726">
        <v>2.6</v>
      </c>
      <c r="G2726">
        <v>72071</v>
      </c>
      <c r="H2726">
        <v>3733</v>
      </c>
      <c r="I2726">
        <v>351407</v>
      </c>
      <c r="J2726">
        <v>1943394</v>
      </c>
      <c r="K2726">
        <v>26.96</v>
      </c>
    </row>
    <row r="2727" spans="2:11" hidden="1" x14ac:dyDescent="0.4">
      <c r="B2727">
        <v>1929</v>
      </c>
      <c r="C2727" t="s">
        <v>47</v>
      </c>
      <c r="D2727">
        <v>1.375E-2</v>
      </c>
      <c r="E2727">
        <v>6.6500000000000004E-2</v>
      </c>
      <c r="F2727">
        <v>2.56</v>
      </c>
      <c r="G2727">
        <v>68339</v>
      </c>
      <c r="H2727">
        <v>4544</v>
      </c>
      <c r="I2727">
        <v>330592</v>
      </c>
      <c r="J2727">
        <v>1591987</v>
      </c>
      <c r="K2727">
        <v>23.3</v>
      </c>
    </row>
    <row r="2728" spans="2:11" hidden="1" x14ac:dyDescent="0.4">
      <c r="B2728">
        <v>1929</v>
      </c>
      <c r="C2728" t="s">
        <v>48</v>
      </c>
      <c r="D2728">
        <v>1.8339999999999999E-2</v>
      </c>
      <c r="E2728">
        <v>8.7800000000000003E-2</v>
      </c>
      <c r="F2728">
        <v>2.59</v>
      </c>
      <c r="G2728">
        <v>63795</v>
      </c>
      <c r="H2728">
        <v>5601</v>
      </c>
      <c r="I2728">
        <v>305447</v>
      </c>
      <c r="J2728">
        <v>1261395</v>
      </c>
      <c r="K2728">
        <v>19.77</v>
      </c>
    </row>
    <row r="2729" spans="2:11" hidden="1" x14ac:dyDescent="0.4">
      <c r="B2729">
        <v>1929</v>
      </c>
      <c r="C2729" t="s">
        <v>49</v>
      </c>
      <c r="D2729">
        <v>2.478E-2</v>
      </c>
      <c r="E2729">
        <v>0.1169</v>
      </c>
      <c r="F2729">
        <v>2.58</v>
      </c>
      <c r="G2729">
        <v>58194</v>
      </c>
      <c r="H2729">
        <v>6803</v>
      </c>
      <c r="I2729">
        <v>274495</v>
      </c>
      <c r="J2729">
        <v>955948</v>
      </c>
      <c r="K2729">
        <v>16.43</v>
      </c>
    </row>
    <row r="2730" spans="2:11" hidden="1" x14ac:dyDescent="0.4">
      <c r="B2730">
        <v>1929</v>
      </c>
      <c r="C2730" t="s">
        <v>50</v>
      </c>
      <c r="D2730">
        <v>3.6470000000000002E-2</v>
      </c>
      <c r="E2730">
        <v>0.16763</v>
      </c>
      <c r="F2730">
        <v>2.59</v>
      </c>
      <c r="G2730">
        <v>51391</v>
      </c>
      <c r="H2730">
        <v>8615</v>
      </c>
      <c r="I2730">
        <v>236219</v>
      </c>
      <c r="J2730">
        <v>681453</v>
      </c>
      <c r="K2730">
        <v>13.26</v>
      </c>
    </row>
    <row r="2731" spans="2:11" hidden="1" x14ac:dyDescent="0.4">
      <c r="B2731">
        <v>1929</v>
      </c>
      <c r="C2731" t="s">
        <v>51</v>
      </c>
      <c r="D2731">
        <v>5.3960000000000001E-2</v>
      </c>
      <c r="E2731">
        <v>0.23816000000000001</v>
      </c>
      <c r="F2731">
        <v>2.54</v>
      </c>
      <c r="G2731">
        <v>42776</v>
      </c>
      <c r="H2731">
        <v>10188</v>
      </c>
      <c r="I2731">
        <v>188796</v>
      </c>
      <c r="J2731">
        <v>445234</v>
      </c>
      <c r="K2731">
        <v>10.41</v>
      </c>
    </row>
    <row r="2732" spans="2:11" hidden="1" x14ac:dyDescent="0.4">
      <c r="B2732">
        <v>1929</v>
      </c>
      <c r="C2732" t="s">
        <v>52</v>
      </c>
      <c r="D2732">
        <v>8.4620000000000001E-2</v>
      </c>
      <c r="E2732">
        <v>0.34932999999999997</v>
      </c>
      <c r="F2732">
        <v>2.5</v>
      </c>
      <c r="G2732">
        <v>32588</v>
      </c>
      <c r="H2732">
        <v>11384</v>
      </c>
      <c r="I2732">
        <v>134537</v>
      </c>
      <c r="J2732">
        <v>256438</v>
      </c>
      <c r="K2732">
        <v>7.87</v>
      </c>
    </row>
    <row r="2733" spans="2:11" hidden="1" x14ac:dyDescent="0.4">
      <c r="B2733">
        <v>1929</v>
      </c>
      <c r="C2733" t="s">
        <v>53</v>
      </c>
      <c r="D2733">
        <v>0.13613</v>
      </c>
      <c r="E2733">
        <v>0.50377000000000005</v>
      </c>
      <c r="F2733">
        <v>2.42</v>
      </c>
      <c r="G2733">
        <v>21204</v>
      </c>
      <c r="H2733">
        <v>10682</v>
      </c>
      <c r="I2733">
        <v>78468</v>
      </c>
      <c r="J2733">
        <v>121901</v>
      </c>
      <c r="K2733">
        <v>5.75</v>
      </c>
    </row>
    <row r="2734" spans="2:11" hidden="1" x14ac:dyDescent="0.4">
      <c r="B2734">
        <v>1929</v>
      </c>
      <c r="C2734" t="s">
        <v>54</v>
      </c>
      <c r="D2734">
        <v>0.21328</v>
      </c>
      <c r="E2734">
        <v>0.67147999999999997</v>
      </c>
      <c r="F2734">
        <v>2.2400000000000002</v>
      </c>
      <c r="G2734">
        <v>10522</v>
      </c>
      <c r="H2734">
        <v>7066</v>
      </c>
      <c r="I2734">
        <v>33128</v>
      </c>
      <c r="J2734">
        <v>43433</v>
      </c>
      <c r="K2734">
        <v>4.13</v>
      </c>
    </row>
    <row r="2735" spans="2:11" hidden="1" x14ac:dyDescent="0.4">
      <c r="B2735">
        <v>1929</v>
      </c>
      <c r="C2735" t="s">
        <v>55</v>
      </c>
      <c r="D2735">
        <v>0.31502999999999998</v>
      </c>
      <c r="E2735">
        <v>0.80869000000000002</v>
      </c>
      <c r="F2735">
        <v>1.99</v>
      </c>
      <c r="G2735">
        <v>3457</v>
      </c>
      <c r="H2735">
        <v>2795</v>
      </c>
      <c r="I2735">
        <v>8874</v>
      </c>
      <c r="J2735">
        <v>10306</v>
      </c>
      <c r="K2735">
        <v>2.98</v>
      </c>
    </row>
    <row r="2736" spans="2:11" hidden="1" x14ac:dyDescent="0.4">
      <c r="B2736">
        <v>1929</v>
      </c>
      <c r="C2736" t="s">
        <v>56</v>
      </c>
      <c r="D2736">
        <v>0.45290000000000002</v>
      </c>
      <c r="E2736">
        <v>0.91188000000000002</v>
      </c>
      <c r="F2736">
        <v>1.72</v>
      </c>
      <c r="G2736">
        <v>661</v>
      </c>
      <c r="H2736">
        <v>603</v>
      </c>
      <c r="I2736">
        <v>1331</v>
      </c>
      <c r="J2736">
        <v>1432</v>
      </c>
      <c r="K2736">
        <v>2.17</v>
      </c>
    </row>
    <row r="2737" spans="2:11" hidden="1" x14ac:dyDescent="0.4">
      <c r="B2737">
        <v>1929</v>
      </c>
      <c r="C2737" t="s">
        <v>57</v>
      </c>
      <c r="D2737">
        <v>0.5756</v>
      </c>
      <c r="E2737">
        <v>0.95577999999999996</v>
      </c>
      <c r="F2737">
        <v>1.51</v>
      </c>
      <c r="G2737">
        <v>58</v>
      </c>
      <c r="H2737">
        <v>56</v>
      </c>
      <c r="I2737">
        <v>97</v>
      </c>
      <c r="J2737">
        <v>100</v>
      </c>
      <c r="K2737">
        <v>1.72</v>
      </c>
    </row>
    <row r="2738" spans="2:11" hidden="1" x14ac:dyDescent="0.4">
      <c r="B2738">
        <v>1929</v>
      </c>
      <c r="C2738" t="s">
        <v>58</v>
      </c>
      <c r="D2738">
        <v>0.70011999999999996</v>
      </c>
      <c r="E2738">
        <v>0.97792999999999997</v>
      </c>
      <c r="F2738">
        <v>1.32</v>
      </c>
      <c r="G2738">
        <v>3</v>
      </c>
      <c r="H2738">
        <v>3</v>
      </c>
      <c r="I2738">
        <v>4</v>
      </c>
      <c r="J2738">
        <v>4</v>
      </c>
      <c r="K2738">
        <v>1.42</v>
      </c>
    </row>
    <row r="2739" spans="2:11" hidden="1" x14ac:dyDescent="0.4">
      <c r="B2739">
        <v>1929</v>
      </c>
      <c r="C2739" t="s">
        <v>59</v>
      </c>
      <c r="D2739">
        <v>0.80174000000000001</v>
      </c>
      <c r="E2739">
        <v>0.98748000000000002</v>
      </c>
      <c r="F2739">
        <v>1.18</v>
      </c>
      <c r="G2739">
        <v>0</v>
      </c>
      <c r="H2739">
        <v>0</v>
      </c>
      <c r="I2739">
        <v>0</v>
      </c>
      <c r="J2739">
        <v>0</v>
      </c>
      <c r="K2739">
        <v>1.25</v>
      </c>
    </row>
    <row r="2740" spans="2:11" hidden="1" x14ac:dyDescent="0.4">
      <c r="B2740">
        <v>1929</v>
      </c>
      <c r="C2740" t="s">
        <v>60</v>
      </c>
      <c r="D2740">
        <v>0.86863000000000001</v>
      </c>
      <c r="E2740">
        <v>1</v>
      </c>
      <c r="F2740">
        <v>1.1499999999999999</v>
      </c>
      <c r="G2740">
        <v>0</v>
      </c>
      <c r="H2740">
        <v>0</v>
      </c>
      <c r="I2740">
        <v>0</v>
      </c>
      <c r="J2740">
        <v>0</v>
      </c>
      <c r="K2740">
        <v>1.1499999999999999</v>
      </c>
    </row>
    <row r="2741" spans="2:11" hidden="1" x14ac:dyDescent="0.4">
      <c r="B2741">
        <v>1930</v>
      </c>
      <c r="C2741">
        <v>0</v>
      </c>
      <c r="D2741">
        <v>9.8599999999999993E-2</v>
      </c>
      <c r="E2741">
        <v>9.2230000000000006E-2</v>
      </c>
      <c r="F2741">
        <v>0.3</v>
      </c>
      <c r="G2741">
        <v>100000</v>
      </c>
      <c r="H2741">
        <v>9223</v>
      </c>
      <c r="I2741">
        <v>93536</v>
      </c>
      <c r="J2741">
        <v>5431618</v>
      </c>
      <c r="K2741">
        <v>54.32</v>
      </c>
    </row>
    <row r="2742" spans="2:11" hidden="1" x14ac:dyDescent="0.4">
      <c r="B2742">
        <v>1930</v>
      </c>
      <c r="C2742" s="4">
        <v>44287</v>
      </c>
      <c r="D2742">
        <v>7.9399999999999991E-3</v>
      </c>
      <c r="E2742">
        <v>3.108E-2</v>
      </c>
      <c r="F2742">
        <v>1.32</v>
      </c>
      <c r="G2742">
        <v>90777</v>
      </c>
      <c r="H2742">
        <v>2821</v>
      </c>
      <c r="I2742">
        <v>355534</v>
      </c>
      <c r="J2742">
        <v>5338082</v>
      </c>
      <c r="K2742">
        <v>58.8</v>
      </c>
    </row>
    <row r="2743" spans="2:11" hidden="1" x14ac:dyDescent="0.4">
      <c r="B2743">
        <v>1930</v>
      </c>
      <c r="C2743" s="4">
        <v>44444</v>
      </c>
      <c r="D2743">
        <v>2.2300000000000002E-3</v>
      </c>
      <c r="E2743">
        <v>1.107E-2</v>
      </c>
      <c r="F2743">
        <v>2.25</v>
      </c>
      <c r="G2743">
        <v>87956</v>
      </c>
      <c r="H2743">
        <v>974</v>
      </c>
      <c r="I2743">
        <v>437098</v>
      </c>
      <c r="J2743">
        <v>4982548</v>
      </c>
      <c r="K2743">
        <v>56.65</v>
      </c>
    </row>
    <row r="2744" spans="2:11" hidden="1" x14ac:dyDescent="0.4">
      <c r="B2744">
        <v>1930</v>
      </c>
      <c r="C2744" s="5">
        <v>41913</v>
      </c>
      <c r="D2744">
        <v>1.66E-3</v>
      </c>
      <c r="E2744">
        <v>8.2699999999999996E-3</v>
      </c>
      <c r="F2744">
        <v>2.6</v>
      </c>
      <c r="G2744">
        <v>86982</v>
      </c>
      <c r="H2744">
        <v>719</v>
      </c>
      <c r="I2744">
        <v>433185</v>
      </c>
      <c r="J2744">
        <v>4545450</v>
      </c>
      <c r="K2744">
        <v>52.26</v>
      </c>
    </row>
    <row r="2745" spans="2:11" hidden="1" x14ac:dyDescent="0.4">
      <c r="B2745">
        <v>1930</v>
      </c>
      <c r="C2745" t="s">
        <v>41</v>
      </c>
      <c r="D2745">
        <v>3.5799999999999998E-3</v>
      </c>
      <c r="E2745">
        <v>1.7739999999999999E-2</v>
      </c>
      <c r="F2745">
        <v>2.83</v>
      </c>
      <c r="G2745">
        <v>86262</v>
      </c>
      <c r="H2745">
        <v>1531</v>
      </c>
      <c r="I2745">
        <v>427998</v>
      </c>
      <c r="J2745">
        <v>4112265</v>
      </c>
      <c r="K2745">
        <v>47.67</v>
      </c>
    </row>
    <row r="2746" spans="2:11" hidden="1" x14ac:dyDescent="0.4">
      <c r="B2746">
        <v>1930</v>
      </c>
      <c r="C2746" t="s">
        <v>42</v>
      </c>
      <c r="D2746">
        <v>5.2500000000000003E-3</v>
      </c>
      <c r="E2746">
        <v>2.5909999999999999E-2</v>
      </c>
      <c r="F2746">
        <v>2.5099999999999998</v>
      </c>
      <c r="G2746">
        <v>84732</v>
      </c>
      <c r="H2746">
        <v>2196</v>
      </c>
      <c r="I2746">
        <v>418188</v>
      </c>
      <c r="J2746">
        <v>3684267</v>
      </c>
      <c r="K2746">
        <v>43.48</v>
      </c>
    </row>
    <row r="2747" spans="2:11" hidden="1" x14ac:dyDescent="0.4">
      <c r="B2747">
        <v>1930</v>
      </c>
      <c r="C2747" t="s">
        <v>43</v>
      </c>
      <c r="D2747">
        <v>5.5700000000000003E-3</v>
      </c>
      <c r="E2747">
        <v>2.7480000000000001E-2</v>
      </c>
      <c r="F2747">
        <v>2.5299999999999998</v>
      </c>
      <c r="G2747">
        <v>82536</v>
      </c>
      <c r="H2747">
        <v>2268</v>
      </c>
      <c r="I2747">
        <v>407084</v>
      </c>
      <c r="J2747">
        <v>3266079</v>
      </c>
      <c r="K2747">
        <v>39.57</v>
      </c>
    </row>
    <row r="2748" spans="2:11" hidden="1" x14ac:dyDescent="0.4">
      <c r="B2748">
        <v>1930</v>
      </c>
      <c r="C2748" t="s">
        <v>44</v>
      </c>
      <c r="D2748">
        <v>6.4999999999999997E-3</v>
      </c>
      <c r="E2748">
        <v>3.1980000000000001E-2</v>
      </c>
      <c r="F2748">
        <v>2.56</v>
      </c>
      <c r="G2748">
        <v>80268</v>
      </c>
      <c r="H2748">
        <v>2567</v>
      </c>
      <c r="I2748">
        <v>395070</v>
      </c>
      <c r="J2748">
        <v>2858996</v>
      </c>
      <c r="K2748">
        <v>35.619999999999997</v>
      </c>
    </row>
    <row r="2749" spans="2:11" hidden="1" x14ac:dyDescent="0.4">
      <c r="B2749">
        <v>1930</v>
      </c>
      <c r="C2749" t="s">
        <v>45</v>
      </c>
      <c r="D2749">
        <v>7.9399999999999991E-3</v>
      </c>
      <c r="E2749">
        <v>3.8960000000000002E-2</v>
      </c>
      <c r="F2749">
        <v>2.57</v>
      </c>
      <c r="G2749">
        <v>77701</v>
      </c>
      <c r="H2749">
        <v>3028</v>
      </c>
      <c r="I2749">
        <v>381153</v>
      </c>
      <c r="J2749">
        <v>2463926</v>
      </c>
      <c r="K2749">
        <v>31.71</v>
      </c>
    </row>
    <row r="2750" spans="2:11" hidden="1" x14ac:dyDescent="0.4">
      <c r="B2750">
        <v>1930</v>
      </c>
      <c r="C2750" t="s">
        <v>46</v>
      </c>
      <c r="D2750">
        <v>1.005E-2</v>
      </c>
      <c r="E2750">
        <v>4.9059999999999999E-2</v>
      </c>
      <c r="F2750">
        <v>2.56</v>
      </c>
      <c r="G2750">
        <v>74674</v>
      </c>
      <c r="H2750">
        <v>3664</v>
      </c>
      <c r="I2750">
        <v>364433</v>
      </c>
      <c r="J2750">
        <v>2082773</v>
      </c>
      <c r="K2750">
        <v>27.89</v>
      </c>
    </row>
    <row r="2751" spans="2:11" hidden="1" x14ac:dyDescent="0.4">
      <c r="B2751">
        <v>1930</v>
      </c>
      <c r="C2751" t="s">
        <v>47</v>
      </c>
      <c r="D2751">
        <v>1.3180000000000001E-2</v>
      </c>
      <c r="E2751">
        <v>6.386E-2</v>
      </c>
      <c r="F2751">
        <v>2.56</v>
      </c>
      <c r="G2751">
        <v>71010</v>
      </c>
      <c r="H2751">
        <v>4535</v>
      </c>
      <c r="I2751">
        <v>343995</v>
      </c>
      <c r="J2751">
        <v>1718341</v>
      </c>
      <c r="K2751">
        <v>24.2</v>
      </c>
    </row>
    <row r="2752" spans="2:11" hidden="1" x14ac:dyDescent="0.4">
      <c r="B2752">
        <v>1930</v>
      </c>
      <c r="C2752" t="s">
        <v>48</v>
      </c>
      <c r="D2752">
        <v>1.7319999999999999E-2</v>
      </c>
      <c r="E2752">
        <v>8.3110000000000003E-2</v>
      </c>
      <c r="F2752">
        <v>2.57</v>
      </c>
      <c r="G2752">
        <v>66475</v>
      </c>
      <c r="H2752">
        <v>5524</v>
      </c>
      <c r="I2752">
        <v>318969</v>
      </c>
      <c r="J2752">
        <v>1374346</v>
      </c>
      <c r="K2752">
        <v>20.67</v>
      </c>
    </row>
    <row r="2753" spans="2:11" hidden="1" x14ac:dyDescent="0.4">
      <c r="B2753">
        <v>1930</v>
      </c>
      <c r="C2753" t="s">
        <v>49</v>
      </c>
      <c r="D2753">
        <v>2.3269999999999999E-2</v>
      </c>
      <c r="E2753">
        <v>0.11014</v>
      </c>
      <c r="F2753">
        <v>2.57</v>
      </c>
      <c r="G2753">
        <v>60951</v>
      </c>
      <c r="H2753">
        <v>6713</v>
      </c>
      <c r="I2753">
        <v>288473</v>
      </c>
      <c r="J2753">
        <v>1055377</v>
      </c>
      <c r="K2753">
        <v>17.32</v>
      </c>
    </row>
    <row r="2754" spans="2:11" hidden="1" x14ac:dyDescent="0.4">
      <c r="B2754">
        <v>1930</v>
      </c>
      <c r="C2754" t="s">
        <v>50</v>
      </c>
      <c r="D2754">
        <v>3.3529999999999997E-2</v>
      </c>
      <c r="E2754">
        <v>0.15507000000000001</v>
      </c>
      <c r="F2754">
        <v>2.58</v>
      </c>
      <c r="G2754">
        <v>54238</v>
      </c>
      <c r="H2754">
        <v>8411</v>
      </c>
      <c r="I2754">
        <v>250859</v>
      </c>
      <c r="J2754">
        <v>766904</v>
      </c>
      <c r="K2754">
        <v>14.14</v>
      </c>
    </row>
    <row r="2755" spans="2:11" hidden="1" x14ac:dyDescent="0.4">
      <c r="B2755">
        <v>1930</v>
      </c>
      <c r="C2755" t="s">
        <v>51</v>
      </c>
      <c r="D2755">
        <v>4.8939999999999997E-2</v>
      </c>
      <c r="E2755">
        <v>0.21858</v>
      </c>
      <c r="F2755">
        <v>2.56</v>
      </c>
      <c r="G2755">
        <v>45827</v>
      </c>
      <c r="H2755">
        <v>10017</v>
      </c>
      <c r="I2755">
        <v>204683</v>
      </c>
      <c r="J2755">
        <v>516046</v>
      </c>
      <c r="K2755">
        <v>11.26</v>
      </c>
    </row>
    <row r="2756" spans="2:11" hidden="1" x14ac:dyDescent="0.4">
      <c r="B2756">
        <v>1930</v>
      </c>
      <c r="C2756" t="s">
        <v>52</v>
      </c>
      <c r="D2756">
        <v>7.4730000000000005E-2</v>
      </c>
      <c r="E2756">
        <v>0.31519999999999998</v>
      </c>
      <c r="F2756">
        <v>2.52</v>
      </c>
      <c r="G2756">
        <v>35810</v>
      </c>
      <c r="H2756">
        <v>11287</v>
      </c>
      <c r="I2756">
        <v>151039</v>
      </c>
      <c r="J2756">
        <v>311363</v>
      </c>
      <c r="K2756">
        <v>8.69</v>
      </c>
    </row>
    <row r="2757" spans="2:11" hidden="1" x14ac:dyDescent="0.4">
      <c r="B2757">
        <v>1930</v>
      </c>
      <c r="C2757" t="s">
        <v>53</v>
      </c>
      <c r="D2757">
        <v>0.11545</v>
      </c>
      <c r="E2757">
        <v>0.44469999999999998</v>
      </c>
      <c r="F2757">
        <v>2.42</v>
      </c>
      <c r="G2757">
        <v>24523</v>
      </c>
      <c r="H2757">
        <v>10905</v>
      </c>
      <c r="I2757">
        <v>94460</v>
      </c>
      <c r="J2757">
        <v>160324</v>
      </c>
      <c r="K2757">
        <v>6.54</v>
      </c>
    </row>
    <row r="2758" spans="2:11" hidden="1" x14ac:dyDescent="0.4">
      <c r="B2758">
        <v>1930</v>
      </c>
      <c r="C2758" t="s">
        <v>54</v>
      </c>
      <c r="D2758">
        <v>0.17443</v>
      </c>
      <c r="E2758">
        <v>0.59462000000000004</v>
      </c>
      <c r="F2758">
        <v>2.3199999999999998</v>
      </c>
      <c r="G2758">
        <v>13618</v>
      </c>
      <c r="H2758">
        <v>8097</v>
      </c>
      <c r="I2758">
        <v>46422</v>
      </c>
      <c r="J2758">
        <v>65864</v>
      </c>
      <c r="K2758">
        <v>4.84</v>
      </c>
    </row>
    <row r="2759" spans="2:11" hidden="1" x14ac:dyDescent="0.4">
      <c r="B2759">
        <v>1930</v>
      </c>
      <c r="C2759" t="s">
        <v>55</v>
      </c>
      <c r="D2759">
        <v>0.26330999999999999</v>
      </c>
      <c r="E2759">
        <v>0.74782999999999999</v>
      </c>
      <c r="F2759">
        <v>2.11</v>
      </c>
      <c r="G2759">
        <v>5520</v>
      </c>
      <c r="H2759">
        <v>4128</v>
      </c>
      <c r="I2759">
        <v>15679</v>
      </c>
      <c r="J2759">
        <v>19442</v>
      </c>
      <c r="K2759">
        <v>3.52</v>
      </c>
    </row>
    <row r="2760" spans="2:11" hidden="1" x14ac:dyDescent="0.4">
      <c r="B2760">
        <v>1930</v>
      </c>
      <c r="C2760" t="s">
        <v>56</v>
      </c>
      <c r="D2760">
        <v>0.35410000000000003</v>
      </c>
      <c r="E2760">
        <v>0.85145000000000004</v>
      </c>
      <c r="F2760">
        <v>1.95</v>
      </c>
      <c r="G2760">
        <v>1392</v>
      </c>
      <c r="H2760">
        <v>1185</v>
      </c>
      <c r="I2760">
        <v>3347</v>
      </c>
      <c r="J2760">
        <v>3763</v>
      </c>
      <c r="K2760">
        <v>2.7</v>
      </c>
    </row>
    <row r="2761" spans="2:11" hidden="1" x14ac:dyDescent="0.4">
      <c r="B2761">
        <v>1930</v>
      </c>
      <c r="C2761" t="s">
        <v>57</v>
      </c>
      <c r="D2761">
        <v>0.48956</v>
      </c>
      <c r="E2761">
        <v>0.92781999999999998</v>
      </c>
      <c r="F2761">
        <v>1.65</v>
      </c>
      <c r="G2761">
        <v>207</v>
      </c>
      <c r="H2761">
        <v>192</v>
      </c>
      <c r="I2761">
        <v>392</v>
      </c>
      <c r="J2761">
        <v>416</v>
      </c>
      <c r="K2761">
        <v>2.0099999999999998</v>
      </c>
    </row>
    <row r="2762" spans="2:11" hidden="1" x14ac:dyDescent="0.4">
      <c r="B2762">
        <v>1930</v>
      </c>
      <c r="C2762" t="s">
        <v>58</v>
      </c>
      <c r="D2762">
        <v>0.61380000000000001</v>
      </c>
      <c r="E2762">
        <v>0.96389999999999998</v>
      </c>
      <c r="F2762">
        <v>1.44</v>
      </c>
      <c r="G2762">
        <v>15</v>
      </c>
      <c r="H2762">
        <v>14</v>
      </c>
      <c r="I2762">
        <v>23</v>
      </c>
      <c r="J2762">
        <v>24</v>
      </c>
      <c r="K2762">
        <v>1.62</v>
      </c>
    </row>
    <row r="2763" spans="2:11" hidden="1" x14ac:dyDescent="0.4">
      <c r="B2763">
        <v>1930</v>
      </c>
      <c r="C2763" t="s">
        <v>59</v>
      </c>
      <c r="D2763">
        <v>0.72579000000000005</v>
      </c>
      <c r="E2763">
        <v>0.98068</v>
      </c>
      <c r="F2763">
        <v>1.28</v>
      </c>
      <c r="G2763">
        <v>1</v>
      </c>
      <c r="H2763">
        <v>1</v>
      </c>
      <c r="I2763">
        <v>1</v>
      </c>
      <c r="J2763">
        <v>1</v>
      </c>
      <c r="K2763">
        <v>1.38</v>
      </c>
    </row>
    <row r="2764" spans="2:11" hidden="1" x14ac:dyDescent="0.4">
      <c r="B2764">
        <v>1930</v>
      </c>
      <c r="C2764" t="s">
        <v>60</v>
      </c>
      <c r="D2764">
        <v>0.80581000000000003</v>
      </c>
      <c r="E2764">
        <v>1</v>
      </c>
      <c r="F2764">
        <v>1.24</v>
      </c>
      <c r="G2764">
        <v>0</v>
      </c>
      <c r="H2764">
        <v>0</v>
      </c>
      <c r="I2764">
        <v>0</v>
      </c>
      <c r="J2764">
        <v>0</v>
      </c>
      <c r="K2764">
        <v>1.24</v>
      </c>
    </row>
    <row r="2765" spans="2:11" hidden="1" x14ac:dyDescent="0.4">
      <c r="B2765">
        <v>1931</v>
      </c>
      <c r="C2765">
        <v>0</v>
      </c>
      <c r="D2765">
        <v>9.3109999999999998E-2</v>
      </c>
      <c r="E2765">
        <v>8.7410000000000002E-2</v>
      </c>
      <c r="F2765">
        <v>0.3</v>
      </c>
      <c r="G2765">
        <v>100000</v>
      </c>
      <c r="H2765">
        <v>8741</v>
      </c>
      <c r="I2765">
        <v>93874</v>
      </c>
      <c r="J2765">
        <v>5454236</v>
      </c>
      <c r="K2765">
        <v>54.54</v>
      </c>
    </row>
    <row r="2766" spans="2:11" hidden="1" x14ac:dyDescent="0.4">
      <c r="B2766">
        <v>1931</v>
      </c>
      <c r="C2766" s="4">
        <v>44287</v>
      </c>
      <c r="D2766">
        <v>7.77E-3</v>
      </c>
      <c r="E2766">
        <v>3.0460000000000001E-2</v>
      </c>
      <c r="F2766">
        <v>1.29</v>
      </c>
      <c r="G2766">
        <v>91259</v>
      </c>
      <c r="H2766">
        <v>2779</v>
      </c>
      <c r="I2766">
        <v>357510</v>
      </c>
      <c r="J2766">
        <v>5360362</v>
      </c>
      <c r="K2766">
        <v>58.74</v>
      </c>
    </row>
    <row r="2767" spans="2:11" hidden="1" x14ac:dyDescent="0.4">
      <c r="B2767">
        <v>1931</v>
      </c>
      <c r="C2767" s="4">
        <v>44444</v>
      </c>
      <c r="D2767">
        <v>2.0699999999999998E-3</v>
      </c>
      <c r="E2767">
        <v>1.03E-2</v>
      </c>
      <c r="F2767">
        <v>2.2599999999999998</v>
      </c>
      <c r="G2767">
        <v>88480</v>
      </c>
      <c r="H2767">
        <v>911</v>
      </c>
      <c r="I2767">
        <v>439902</v>
      </c>
      <c r="J2767">
        <v>5002852</v>
      </c>
      <c r="K2767">
        <v>56.54</v>
      </c>
    </row>
    <row r="2768" spans="2:11" hidden="1" x14ac:dyDescent="0.4">
      <c r="B2768">
        <v>1931</v>
      </c>
      <c r="C2768" s="5">
        <v>41913</v>
      </c>
      <c r="D2768">
        <v>1.6800000000000001E-3</v>
      </c>
      <c r="E2768">
        <v>8.3599999999999994E-3</v>
      </c>
      <c r="F2768">
        <v>2.59</v>
      </c>
      <c r="G2768">
        <v>87569</v>
      </c>
      <c r="H2768">
        <v>732</v>
      </c>
      <c r="I2768">
        <v>436076</v>
      </c>
      <c r="J2768">
        <v>4562950</v>
      </c>
      <c r="K2768">
        <v>52.11</v>
      </c>
    </row>
    <row r="2769" spans="2:11" hidden="1" x14ac:dyDescent="0.4">
      <c r="B2769">
        <v>1931</v>
      </c>
      <c r="C2769" t="s">
        <v>41</v>
      </c>
      <c r="D2769">
        <v>3.6099999999999999E-3</v>
      </c>
      <c r="E2769">
        <v>1.7909999999999999E-2</v>
      </c>
      <c r="F2769">
        <v>2.78</v>
      </c>
      <c r="G2769">
        <v>86836</v>
      </c>
      <c r="H2769">
        <v>1555</v>
      </c>
      <c r="I2769">
        <v>430735</v>
      </c>
      <c r="J2769">
        <v>4126874</v>
      </c>
      <c r="K2769">
        <v>47.52</v>
      </c>
    </row>
    <row r="2770" spans="2:11" hidden="1" x14ac:dyDescent="0.4">
      <c r="B2770">
        <v>1931</v>
      </c>
      <c r="C2770" t="s">
        <v>42</v>
      </c>
      <c r="D2770">
        <v>5.3499999999999997E-3</v>
      </c>
      <c r="E2770">
        <v>2.639E-2</v>
      </c>
      <c r="F2770">
        <v>2.48</v>
      </c>
      <c r="G2770">
        <v>85281</v>
      </c>
      <c r="H2770">
        <v>2251</v>
      </c>
      <c r="I2770">
        <v>420739</v>
      </c>
      <c r="J2770">
        <v>3696139</v>
      </c>
      <c r="K2770">
        <v>43.34</v>
      </c>
    </row>
    <row r="2771" spans="2:11" hidden="1" x14ac:dyDescent="0.4">
      <c r="B2771">
        <v>1931</v>
      </c>
      <c r="C2771" t="s">
        <v>43</v>
      </c>
      <c r="D2771">
        <v>5.47E-3</v>
      </c>
      <c r="E2771">
        <v>2.7009999999999999E-2</v>
      </c>
      <c r="F2771">
        <v>2.5299999999999998</v>
      </c>
      <c r="G2771">
        <v>83030</v>
      </c>
      <c r="H2771">
        <v>2243</v>
      </c>
      <c r="I2771">
        <v>409610</v>
      </c>
      <c r="J2771">
        <v>3275400</v>
      </c>
      <c r="K2771">
        <v>39.450000000000003</v>
      </c>
    </row>
    <row r="2772" spans="2:11" hidden="1" x14ac:dyDescent="0.4">
      <c r="B2772">
        <v>1931</v>
      </c>
      <c r="C2772" t="s">
        <v>44</v>
      </c>
      <c r="D2772">
        <v>6.2500000000000003E-3</v>
      </c>
      <c r="E2772">
        <v>3.0800000000000001E-2</v>
      </c>
      <c r="F2772">
        <v>2.5499999999999998</v>
      </c>
      <c r="G2772">
        <v>80788</v>
      </c>
      <c r="H2772">
        <v>2488</v>
      </c>
      <c r="I2772">
        <v>397841</v>
      </c>
      <c r="J2772">
        <v>2865789</v>
      </c>
      <c r="K2772">
        <v>35.47</v>
      </c>
    </row>
    <row r="2773" spans="2:11" hidden="1" x14ac:dyDescent="0.4">
      <c r="B2773">
        <v>1931</v>
      </c>
      <c r="C2773" t="s">
        <v>45</v>
      </c>
      <c r="D2773">
        <v>7.7600000000000004E-3</v>
      </c>
      <c r="E2773">
        <v>3.807E-2</v>
      </c>
      <c r="F2773">
        <v>2.58</v>
      </c>
      <c r="G2773">
        <v>78300</v>
      </c>
      <c r="H2773">
        <v>2981</v>
      </c>
      <c r="I2773">
        <v>384290</v>
      </c>
      <c r="J2773">
        <v>2467948</v>
      </c>
      <c r="K2773">
        <v>31.52</v>
      </c>
    </row>
    <row r="2774" spans="2:11" hidden="1" x14ac:dyDescent="0.4">
      <c r="B2774">
        <v>1931</v>
      </c>
      <c r="C2774" t="s">
        <v>46</v>
      </c>
      <c r="D2774">
        <v>9.75E-3</v>
      </c>
      <c r="E2774">
        <v>4.7649999999999998E-2</v>
      </c>
      <c r="F2774">
        <v>2.59</v>
      </c>
      <c r="G2774">
        <v>75319</v>
      </c>
      <c r="H2774">
        <v>3589</v>
      </c>
      <c r="I2774">
        <v>367943</v>
      </c>
      <c r="J2774">
        <v>2083659</v>
      </c>
      <c r="K2774">
        <v>27.66</v>
      </c>
    </row>
    <row r="2775" spans="2:11" hidden="1" x14ac:dyDescent="0.4">
      <c r="B2775">
        <v>1931</v>
      </c>
      <c r="C2775" t="s">
        <v>47</v>
      </c>
      <c r="D2775">
        <v>1.273E-2</v>
      </c>
      <c r="E2775">
        <v>6.1760000000000002E-2</v>
      </c>
      <c r="F2775">
        <v>2.61</v>
      </c>
      <c r="G2775">
        <v>71730</v>
      </c>
      <c r="H2775">
        <v>4430</v>
      </c>
      <c r="I2775">
        <v>348077</v>
      </c>
      <c r="J2775">
        <v>1715716</v>
      </c>
      <c r="K2775">
        <v>23.92</v>
      </c>
    </row>
    <row r="2776" spans="2:11" hidden="1" x14ac:dyDescent="0.4">
      <c r="B2776">
        <v>1931</v>
      </c>
      <c r="C2776" t="s">
        <v>48</v>
      </c>
      <c r="D2776">
        <v>1.719E-2</v>
      </c>
      <c r="E2776">
        <v>8.2540000000000002E-2</v>
      </c>
      <c r="F2776">
        <v>2.6</v>
      </c>
      <c r="G2776">
        <v>67300</v>
      </c>
      <c r="H2776">
        <v>5555</v>
      </c>
      <c r="I2776">
        <v>323189</v>
      </c>
      <c r="J2776">
        <v>1367639</v>
      </c>
      <c r="K2776">
        <v>20.32</v>
      </c>
    </row>
    <row r="2777" spans="2:11" hidden="1" x14ac:dyDescent="0.4">
      <c r="B2777">
        <v>1931</v>
      </c>
      <c r="C2777" t="s">
        <v>49</v>
      </c>
      <c r="D2777">
        <v>2.383E-2</v>
      </c>
      <c r="E2777">
        <v>0.11262</v>
      </c>
      <c r="F2777">
        <v>2.57</v>
      </c>
      <c r="G2777">
        <v>61745</v>
      </c>
      <c r="H2777">
        <v>6954</v>
      </c>
      <c r="I2777">
        <v>291833</v>
      </c>
      <c r="J2777">
        <v>1044450</v>
      </c>
      <c r="K2777">
        <v>16.920000000000002</v>
      </c>
    </row>
    <row r="2778" spans="2:11" hidden="1" x14ac:dyDescent="0.4">
      <c r="B2778">
        <v>1931</v>
      </c>
      <c r="C2778" t="s">
        <v>50</v>
      </c>
      <c r="D2778">
        <v>3.4119999999999998E-2</v>
      </c>
      <c r="E2778">
        <v>0.15758</v>
      </c>
      <c r="F2778">
        <v>2.58</v>
      </c>
      <c r="G2778">
        <v>54791</v>
      </c>
      <c r="H2778">
        <v>8634</v>
      </c>
      <c r="I2778">
        <v>253041</v>
      </c>
      <c r="J2778">
        <v>752617</v>
      </c>
      <c r="K2778">
        <v>13.74</v>
      </c>
    </row>
    <row r="2779" spans="2:11" hidden="1" x14ac:dyDescent="0.4">
      <c r="B2779">
        <v>1931</v>
      </c>
      <c r="C2779" t="s">
        <v>51</v>
      </c>
      <c r="D2779">
        <v>5.0880000000000002E-2</v>
      </c>
      <c r="E2779">
        <v>0.22638</v>
      </c>
      <c r="F2779">
        <v>2.57</v>
      </c>
      <c r="G2779">
        <v>46157</v>
      </c>
      <c r="H2779">
        <v>10449</v>
      </c>
      <c r="I2779">
        <v>205379</v>
      </c>
      <c r="J2779">
        <v>499576</v>
      </c>
      <c r="K2779">
        <v>10.82</v>
      </c>
    </row>
    <row r="2780" spans="2:11" hidden="1" x14ac:dyDescent="0.4">
      <c r="B2780">
        <v>1931</v>
      </c>
      <c r="C2780" t="s">
        <v>52</v>
      </c>
      <c r="D2780">
        <v>7.9909999999999995E-2</v>
      </c>
      <c r="E2780">
        <v>0.33394000000000001</v>
      </c>
      <c r="F2780">
        <v>2.54</v>
      </c>
      <c r="G2780">
        <v>35708</v>
      </c>
      <c r="H2780">
        <v>11925</v>
      </c>
      <c r="I2780">
        <v>149224</v>
      </c>
      <c r="J2780">
        <v>294197</v>
      </c>
      <c r="K2780">
        <v>8.24</v>
      </c>
    </row>
    <row r="2781" spans="2:11" hidden="1" x14ac:dyDescent="0.4">
      <c r="B2781">
        <v>1931</v>
      </c>
      <c r="C2781" t="s">
        <v>53</v>
      </c>
      <c r="D2781">
        <v>0.12606000000000001</v>
      </c>
      <c r="E2781">
        <v>0.47645999999999999</v>
      </c>
      <c r="F2781">
        <v>2.44</v>
      </c>
      <c r="G2781">
        <v>23784</v>
      </c>
      <c r="H2781">
        <v>11332</v>
      </c>
      <c r="I2781">
        <v>89895</v>
      </c>
      <c r="J2781">
        <v>144973</v>
      </c>
      <c r="K2781">
        <v>6.1</v>
      </c>
    </row>
    <row r="2782" spans="2:11" hidden="1" x14ac:dyDescent="0.4">
      <c r="B2782">
        <v>1931</v>
      </c>
      <c r="C2782" t="s">
        <v>54</v>
      </c>
      <c r="D2782">
        <v>0.19339000000000001</v>
      </c>
      <c r="E2782">
        <v>0.63446999999999998</v>
      </c>
      <c r="F2782">
        <v>2.29</v>
      </c>
      <c r="G2782">
        <v>12452</v>
      </c>
      <c r="H2782">
        <v>7900</v>
      </c>
      <c r="I2782">
        <v>40851</v>
      </c>
      <c r="J2782">
        <v>55078</v>
      </c>
      <c r="K2782">
        <v>4.42</v>
      </c>
    </row>
    <row r="2783" spans="2:11" hidden="1" x14ac:dyDescent="0.4">
      <c r="B2783">
        <v>1931</v>
      </c>
      <c r="C2783" t="s">
        <v>55</v>
      </c>
      <c r="D2783">
        <v>0.29946</v>
      </c>
      <c r="E2783">
        <v>0.79612000000000005</v>
      </c>
      <c r="F2783">
        <v>2.06</v>
      </c>
      <c r="G2783">
        <v>4551</v>
      </c>
      <c r="H2783">
        <v>3624</v>
      </c>
      <c r="I2783">
        <v>12100</v>
      </c>
      <c r="J2783">
        <v>14227</v>
      </c>
      <c r="K2783">
        <v>3.13</v>
      </c>
    </row>
    <row r="2784" spans="2:11" hidden="1" x14ac:dyDescent="0.4">
      <c r="B2784">
        <v>1931</v>
      </c>
      <c r="C2784" t="s">
        <v>56</v>
      </c>
      <c r="D2784">
        <v>0.42399999999999999</v>
      </c>
      <c r="E2784">
        <v>0.89285000000000003</v>
      </c>
      <c r="F2784">
        <v>1.76</v>
      </c>
      <c r="G2784">
        <v>928</v>
      </c>
      <c r="H2784">
        <v>829</v>
      </c>
      <c r="I2784">
        <v>1954</v>
      </c>
      <c r="J2784">
        <v>2127</v>
      </c>
      <c r="K2784">
        <v>2.29</v>
      </c>
    </row>
    <row r="2785" spans="2:11" hidden="1" x14ac:dyDescent="0.4">
      <c r="B2785">
        <v>1931</v>
      </c>
      <c r="C2785" t="s">
        <v>57</v>
      </c>
      <c r="D2785">
        <v>0.57079999999999997</v>
      </c>
      <c r="E2785">
        <v>0.95504999999999995</v>
      </c>
      <c r="F2785">
        <v>1.52</v>
      </c>
      <c r="G2785">
        <v>99</v>
      </c>
      <c r="H2785">
        <v>95</v>
      </c>
      <c r="I2785">
        <v>166</v>
      </c>
      <c r="J2785">
        <v>173</v>
      </c>
      <c r="K2785">
        <v>1.74</v>
      </c>
    </row>
    <row r="2786" spans="2:11" hidden="1" x14ac:dyDescent="0.4">
      <c r="B2786">
        <v>1931</v>
      </c>
      <c r="C2786" t="s">
        <v>58</v>
      </c>
      <c r="D2786">
        <v>0.70321</v>
      </c>
      <c r="E2786">
        <v>0.97851999999999995</v>
      </c>
      <c r="F2786">
        <v>1.31</v>
      </c>
      <c r="G2786">
        <v>4</v>
      </c>
      <c r="H2786">
        <v>4</v>
      </c>
      <c r="I2786">
        <v>6</v>
      </c>
      <c r="J2786">
        <v>6</v>
      </c>
      <c r="K2786">
        <v>1.42</v>
      </c>
    </row>
    <row r="2787" spans="2:11" hidden="1" x14ac:dyDescent="0.4">
      <c r="B2787">
        <v>1931</v>
      </c>
      <c r="C2787" t="s">
        <v>59</v>
      </c>
      <c r="D2787">
        <v>0.80964000000000003</v>
      </c>
      <c r="E2787">
        <v>0.98811000000000004</v>
      </c>
      <c r="F2787">
        <v>1.17</v>
      </c>
      <c r="G2787">
        <v>0</v>
      </c>
      <c r="H2787">
        <v>0</v>
      </c>
      <c r="I2787">
        <v>0</v>
      </c>
      <c r="J2787">
        <v>0</v>
      </c>
      <c r="K2787">
        <v>1.23</v>
      </c>
    </row>
    <row r="2788" spans="2:11" hidden="1" x14ac:dyDescent="0.4">
      <c r="B2788">
        <v>1931</v>
      </c>
      <c r="C2788" t="s">
        <v>60</v>
      </c>
      <c r="D2788">
        <v>0.87795000000000001</v>
      </c>
      <c r="E2788">
        <v>1</v>
      </c>
      <c r="F2788">
        <v>1.1399999999999999</v>
      </c>
      <c r="G2788">
        <v>0</v>
      </c>
      <c r="H2788">
        <v>0</v>
      </c>
      <c r="I2788">
        <v>0</v>
      </c>
      <c r="J2788">
        <v>0</v>
      </c>
      <c r="K2788">
        <v>1.1399999999999999</v>
      </c>
    </row>
    <row r="2789" spans="2:11" hidden="1" x14ac:dyDescent="0.4">
      <c r="B2789">
        <v>1932</v>
      </c>
      <c r="C2789">
        <v>0</v>
      </c>
      <c r="D2789">
        <v>9.672E-2</v>
      </c>
      <c r="E2789">
        <v>9.0579999999999994E-2</v>
      </c>
      <c r="F2789">
        <v>0.3</v>
      </c>
      <c r="G2789">
        <v>100000</v>
      </c>
      <c r="H2789">
        <v>9058</v>
      </c>
      <c r="I2789">
        <v>93652</v>
      </c>
      <c r="J2789">
        <v>5472472</v>
      </c>
      <c r="K2789">
        <v>54.72</v>
      </c>
    </row>
    <row r="2790" spans="2:11" hidden="1" x14ac:dyDescent="0.4">
      <c r="B2790">
        <v>1932</v>
      </c>
      <c r="C2790" s="4">
        <v>44287</v>
      </c>
      <c r="D2790">
        <v>7.5900000000000004E-3</v>
      </c>
      <c r="E2790">
        <v>2.9760000000000002E-2</v>
      </c>
      <c r="F2790">
        <v>1.26</v>
      </c>
      <c r="G2790">
        <v>90942</v>
      </c>
      <c r="H2790">
        <v>2706</v>
      </c>
      <c r="I2790">
        <v>356352</v>
      </c>
      <c r="J2790">
        <v>5378821</v>
      </c>
      <c r="K2790">
        <v>59.15</v>
      </c>
    </row>
    <row r="2791" spans="2:11" hidden="1" x14ac:dyDescent="0.4">
      <c r="B2791">
        <v>1932</v>
      </c>
      <c r="C2791" s="4">
        <v>44444</v>
      </c>
      <c r="D2791">
        <v>2.1199999999999999E-3</v>
      </c>
      <c r="E2791">
        <v>1.0529999999999999E-2</v>
      </c>
      <c r="F2791">
        <v>2.27</v>
      </c>
      <c r="G2791">
        <v>88236</v>
      </c>
      <c r="H2791">
        <v>929</v>
      </c>
      <c r="I2791">
        <v>438643</v>
      </c>
      <c r="J2791">
        <v>5022469</v>
      </c>
      <c r="K2791">
        <v>56.92</v>
      </c>
    </row>
    <row r="2792" spans="2:11" hidden="1" x14ac:dyDescent="0.4">
      <c r="B2792">
        <v>1932</v>
      </c>
      <c r="C2792" s="5">
        <v>41913</v>
      </c>
      <c r="D2792">
        <v>1.6999999999999999E-3</v>
      </c>
      <c r="E2792">
        <v>8.4799999999999997E-3</v>
      </c>
      <c r="F2792">
        <v>2.63</v>
      </c>
      <c r="G2792">
        <v>87307</v>
      </c>
      <c r="H2792">
        <v>741</v>
      </c>
      <c r="I2792">
        <v>434783</v>
      </c>
      <c r="J2792">
        <v>4583826</v>
      </c>
      <c r="K2792">
        <v>52.5</v>
      </c>
    </row>
    <row r="2793" spans="2:11" hidden="1" x14ac:dyDescent="0.4">
      <c r="B2793">
        <v>1932</v>
      </c>
      <c r="C2793" t="s">
        <v>41</v>
      </c>
      <c r="D2793">
        <v>3.3899999999999998E-3</v>
      </c>
      <c r="E2793">
        <v>1.6799999999999999E-2</v>
      </c>
      <c r="F2793">
        <v>2.78</v>
      </c>
      <c r="G2793">
        <v>86567</v>
      </c>
      <c r="H2793">
        <v>1454</v>
      </c>
      <c r="I2793">
        <v>429608</v>
      </c>
      <c r="J2793">
        <v>4149044</v>
      </c>
      <c r="K2793">
        <v>47.93</v>
      </c>
    </row>
    <row r="2794" spans="2:11" hidden="1" x14ac:dyDescent="0.4">
      <c r="B2794">
        <v>1932</v>
      </c>
      <c r="C2794" t="s">
        <v>42</v>
      </c>
      <c r="D2794">
        <v>5.1700000000000001E-3</v>
      </c>
      <c r="E2794">
        <v>2.5530000000000001E-2</v>
      </c>
      <c r="F2794">
        <v>2.46</v>
      </c>
      <c r="G2794">
        <v>85112</v>
      </c>
      <c r="H2794">
        <v>2173</v>
      </c>
      <c r="I2794">
        <v>420039</v>
      </c>
      <c r="J2794">
        <v>3719435</v>
      </c>
      <c r="K2794">
        <v>43.7</v>
      </c>
    </row>
    <row r="2795" spans="2:11" hidden="1" x14ac:dyDescent="0.4">
      <c r="B2795">
        <v>1932</v>
      </c>
      <c r="C2795" t="s">
        <v>43</v>
      </c>
      <c r="D2795">
        <v>5.2399999999999999E-3</v>
      </c>
      <c r="E2795">
        <v>2.588E-2</v>
      </c>
      <c r="F2795">
        <v>2.54</v>
      </c>
      <c r="G2795">
        <v>82940</v>
      </c>
      <c r="H2795">
        <v>2147</v>
      </c>
      <c r="I2795">
        <v>409426</v>
      </c>
      <c r="J2795">
        <v>3299396</v>
      </c>
      <c r="K2795">
        <v>39.78</v>
      </c>
    </row>
    <row r="2796" spans="2:11" hidden="1" x14ac:dyDescent="0.4">
      <c r="B2796">
        <v>1932</v>
      </c>
      <c r="C2796" t="s">
        <v>44</v>
      </c>
      <c r="D2796">
        <v>6.0600000000000003E-3</v>
      </c>
      <c r="E2796">
        <v>2.9839999999999998E-2</v>
      </c>
      <c r="F2796">
        <v>2.57</v>
      </c>
      <c r="G2796">
        <v>80793</v>
      </c>
      <c r="H2796">
        <v>2411</v>
      </c>
      <c r="I2796">
        <v>398117</v>
      </c>
      <c r="J2796">
        <v>2889970</v>
      </c>
      <c r="K2796">
        <v>35.770000000000003</v>
      </c>
    </row>
    <row r="2797" spans="2:11" hidden="1" x14ac:dyDescent="0.4">
      <c r="B2797">
        <v>1932</v>
      </c>
      <c r="C2797" t="s">
        <v>45</v>
      </c>
      <c r="D2797">
        <v>7.4900000000000001E-3</v>
      </c>
      <c r="E2797">
        <v>3.678E-2</v>
      </c>
      <c r="F2797">
        <v>2.59</v>
      </c>
      <c r="G2797">
        <v>78382</v>
      </c>
      <c r="H2797">
        <v>2883</v>
      </c>
      <c r="I2797">
        <v>384950</v>
      </c>
      <c r="J2797">
        <v>2491854</v>
      </c>
      <c r="K2797">
        <v>31.79</v>
      </c>
    </row>
    <row r="2798" spans="2:11" hidden="1" x14ac:dyDescent="0.4">
      <c r="B2798">
        <v>1932</v>
      </c>
      <c r="C2798" t="s">
        <v>46</v>
      </c>
      <c r="D2798">
        <v>9.5700000000000004E-3</v>
      </c>
      <c r="E2798">
        <v>4.6769999999999999E-2</v>
      </c>
      <c r="F2798">
        <v>2.59</v>
      </c>
      <c r="G2798">
        <v>75499</v>
      </c>
      <c r="H2798">
        <v>3531</v>
      </c>
      <c r="I2798">
        <v>368993</v>
      </c>
      <c r="J2798">
        <v>2106903</v>
      </c>
      <c r="K2798">
        <v>27.91</v>
      </c>
    </row>
    <row r="2799" spans="2:11" hidden="1" x14ac:dyDescent="0.4">
      <c r="B2799">
        <v>1932</v>
      </c>
      <c r="C2799" t="s">
        <v>47</v>
      </c>
      <c r="D2799">
        <v>1.252E-2</v>
      </c>
      <c r="E2799">
        <v>6.0760000000000002E-2</v>
      </c>
      <c r="F2799">
        <v>2.58</v>
      </c>
      <c r="G2799">
        <v>71968</v>
      </c>
      <c r="H2799">
        <v>4373</v>
      </c>
      <c r="I2799">
        <v>349272</v>
      </c>
      <c r="J2799">
        <v>1737911</v>
      </c>
      <c r="K2799">
        <v>24.15</v>
      </c>
    </row>
    <row r="2800" spans="2:11" hidden="1" x14ac:dyDescent="0.4">
      <c r="B2800">
        <v>1932</v>
      </c>
      <c r="C2800" t="s">
        <v>48</v>
      </c>
      <c r="D2800">
        <v>1.694E-2</v>
      </c>
      <c r="E2800">
        <v>8.1379999999999994E-2</v>
      </c>
      <c r="F2800">
        <v>2.59</v>
      </c>
      <c r="G2800">
        <v>67596</v>
      </c>
      <c r="H2800">
        <v>5501</v>
      </c>
      <c r="I2800">
        <v>324695</v>
      </c>
      <c r="J2800">
        <v>1388639</v>
      </c>
      <c r="K2800">
        <v>20.54</v>
      </c>
    </row>
    <row r="2801" spans="2:11" hidden="1" x14ac:dyDescent="0.4">
      <c r="B2801">
        <v>1932</v>
      </c>
      <c r="C2801" t="s">
        <v>49</v>
      </c>
      <c r="D2801">
        <v>2.3689999999999999E-2</v>
      </c>
      <c r="E2801">
        <v>0.11207</v>
      </c>
      <c r="F2801">
        <v>2.59</v>
      </c>
      <c r="G2801">
        <v>62095</v>
      </c>
      <c r="H2801">
        <v>6959</v>
      </c>
      <c r="I2801">
        <v>293723</v>
      </c>
      <c r="J2801">
        <v>1063944</v>
      </c>
      <c r="K2801">
        <v>17.13</v>
      </c>
    </row>
    <row r="2802" spans="2:11" hidden="1" x14ac:dyDescent="0.4">
      <c r="B2802">
        <v>1932</v>
      </c>
      <c r="C2802" t="s">
        <v>50</v>
      </c>
      <c r="D2802">
        <v>3.338E-2</v>
      </c>
      <c r="E2802">
        <v>0.15442</v>
      </c>
      <c r="F2802">
        <v>2.58</v>
      </c>
      <c r="G2802">
        <v>55136</v>
      </c>
      <c r="H2802">
        <v>8514</v>
      </c>
      <c r="I2802">
        <v>255095</v>
      </c>
      <c r="J2802">
        <v>770221</v>
      </c>
      <c r="K2802">
        <v>13.97</v>
      </c>
    </row>
    <row r="2803" spans="2:11" hidden="1" x14ac:dyDescent="0.4">
      <c r="B2803">
        <v>1932</v>
      </c>
      <c r="C2803" t="s">
        <v>51</v>
      </c>
      <c r="D2803">
        <v>5.0020000000000002E-2</v>
      </c>
      <c r="E2803">
        <v>0.22312000000000001</v>
      </c>
      <c r="F2803">
        <v>2.58</v>
      </c>
      <c r="G2803">
        <v>46622</v>
      </c>
      <c r="H2803">
        <v>10402</v>
      </c>
      <c r="I2803">
        <v>207951</v>
      </c>
      <c r="J2803">
        <v>515125</v>
      </c>
      <c r="K2803">
        <v>11.05</v>
      </c>
    </row>
    <row r="2804" spans="2:11" hidden="1" x14ac:dyDescent="0.4">
      <c r="B2804">
        <v>1932</v>
      </c>
      <c r="C2804" t="s">
        <v>52</v>
      </c>
      <c r="D2804">
        <v>7.6369999999999993E-2</v>
      </c>
      <c r="E2804">
        <v>0.32136999999999999</v>
      </c>
      <c r="F2804">
        <v>2.54</v>
      </c>
      <c r="G2804">
        <v>36219</v>
      </c>
      <c r="H2804">
        <v>11640</v>
      </c>
      <c r="I2804">
        <v>152413</v>
      </c>
      <c r="J2804">
        <v>307174</v>
      </c>
      <c r="K2804">
        <v>8.48</v>
      </c>
    </row>
    <row r="2805" spans="2:11" hidden="1" x14ac:dyDescent="0.4">
      <c r="B2805">
        <v>1932</v>
      </c>
      <c r="C2805" t="s">
        <v>53</v>
      </c>
      <c r="D2805">
        <v>0.12149</v>
      </c>
      <c r="E2805">
        <v>0.46325</v>
      </c>
      <c r="F2805">
        <v>2.44</v>
      </c>
      <c r="G2805">
        <v>24579</v>
      </c>
      <c r="H2805">
        <v>11386</v>
      </c>
      <c r="I2805">
        <v>93720</v>
      </c>
      <c r="J2805">
        <v>154761</v>
      </c>
      <c r="K2805">
        <v>6.3</v>
      </c>
    </row>
    <row r="2806" spans="2:11" hidden="1" x14ac:dyDescent="0.4">
      <c r="B2806">
        <v>1932</v>
      </c>
      <c r="C2806" t="s">
        <v>54</v>
      </c>
      <c r="D2806">
        <v>0.18501999999999999</v>
      </c>
      <c r="E2806">
        <v>0.61758999999999997</v>
      </c>
      <c r="F2806">
        <v>2.31</v>
      </c>
      <c r="G2806">
        <v>13193</v>
      </c>
      <c r="H2806">
        <v>8148</v>
      </c>
      <c r="I2806">
        <v>44037</v>
      </c>
      <c r="J2806">
        <v>61041</v>
      </c>
      <c r="K2806">
        <v>4.63</v>
      </c>
    </row>
    <row r="2807" spans="2:11" hidden="1" x14ac:dyDescent="0.4">
      <c r="B2807">
        <v>1932</v>
      </c>
      <c r="C2807" t="s">
        <v>55</v>
      </c>
      <c r="D2807">
        <v>0.27531</v>
      </c>
      <c r="E2807">
        <v>0.76315</v>
      </c>
      <c r="F2807">
        <v>2.08</v>
      </c>
      <c r="G2807">
        <v>5045</v>
      </c>
      <c r="H2807">
        <v>3850</v>
      </c>
      <c r="I2807">
        <v>13985</v>
      </c>
      <c r="J2807">
        <v>17004</v>
      </c>
      <c r="K2807">
        <v>3.37</v>
      </c>
    </row>
    <row r="2808" spans="2:11" hidden="1" x14ac:dyDescent="0.4">
      <c r="B2808">
        <v>1932</v>
      </c>
      <c r="C2808" t="s">
        <v>56</v>
      </c>
      <c r="D2808">
        <v>0.38191999999999998</v>
      </c>
      <c r="E2808">
        <v>0.86845000000000006</v>
      </c>
      <c r="F2808">
        <v>1.86</v>
      </c>
      <c r="G2808">
        <v>1195</v>
      </c>
      <c r="H2808">
        <v>1038</v>
      </c>
      <c r="I2808">
        <v>2717</v>
      </c>
      <c r="J2808">
        <v>3019</v>
      </c>
      <c r="K2808">
        <v>2.5299999999999998</v>
      </c>
    </row>
    <row r="2809" spans="2:11" hidden="1" x14ac:dyDescent="0.4">
      <c r="B2809">
        <v>1932</v>
      </c>
      <c r="C2809" t="s">
        <v>57</v>
      </c>
      <c r="D2809">
        <v>0.51500999999999997</v>
      </c>
      <c r="E2809">
        <v>0.93757000000000001</v>
      </c>
      <c r="F2809">
        <v>1.61</v>
      </c>
      <c r="G2809">
        <v>157</v>
      </c>
      <c r="H2809">
        <v>147</v>
      </c>
      <c r="I2809">
        <v>286</v>
      </c>
      <c r="J2809">
        <v>301</v>
      </c>
      <c r="K2809">
        <v>1.92</v>
      </c>
    </row>
    <row r="2810" spans="2:11" hidden="1" x14ac:dyDescent="0.4">
      <c r="B2810">
        <v>1932</v>
      </c>
      <c r="C2810" t="s">
        <v>58</v>
      </c>
      <c r="D2810">
        <v>0.64054999999999995</v>
      </c>
      <c r="E2810">
        <v>0.96901000000000004</v>
      </c>
      <c r="F2810">
        <v>1.4</v>
      </c>
      <c r="G2810">
        <v>10</v>
      </c>
      <c r="H2810">
        <v>10</v>
      </c>
      <c r="I2810">
        <v>15</v>
      </c>
      <c r="J2810">
        <v>15</v>
      </c>
      <c r="K2810">
        <v>1.55</v>
      </c>
    </row>
    <row r="2811" spans="2:11" hidden="1" x14ac:dyDescent="0.4">
      <c r="B2811">
        <v>1932</v>
      </c>
      <c r="C2811" t="s">
        <v>59</v>
      </c>
      <c r="D2811">
        <v>0.75043000000000004</v>
      </c>
      <c r="E2811">
        <v>0.98321999999999998</v>
      </c>
      <c r="F2811">
        <v>1.25</v>
      </c>
      <c r="G2811">
        <v>0</v>
      </c>
      <c r="H2811">
        <v>0</v>
      </c>
      <c r="I2811">
        <v>0</v>
      </c>
      <c r="J2811">
        <v>0</v>
      </c>
      <c r="K2811">
        <v>1.33</v>
      </c>
    </row>
    <row r="2812" spans="2:11" hidden="1" x14ac:dyDescent="0.4">
      <c r="B2812">
        <v>1932</v>
      </c>
      <c r="C2812" t="s">
        <v>60</v>
      </c>
      <c r="D2812">
        <v>0.82703000000000004</v>
      </c>
      <c r="E2812">
        <v>1</v>
      </c>
      <c r="F2812">
        <v>1.21</v>
      </c>
      <c r="G2812">
        <v>0</v>
      </c>
      <c r="H2812">
        <v>0</v>
      </c>
      <c r="I2812">
        <v>0</v>
      </c>
      <c r="J2812">
        <v>0</v>
      </c>
      <c r="K2812">
        <v>1.21</v>
      </c>
    </row>
    <row r="2813" spans="2:11" hidden="1" x14ac:dyDescent="0.4">
      <c r="B2813">
        <v>1933</v>
      </c>
      <c r="C2813">
        <v>0</v>
      </c>
      <c r="D2813">
        <v>9.1429999999999997E-2</v>
      </c>
      <c r="E2813">
        <v>8.5919999999999996E-2</v>
      </c>
      <c r="F2813">
        <v>0.3</v>
      </c>
      <c r="G2813">
        <v>100000</v>
      </c>
      <c r="H2813">
        <v>8592</v>
      </c>
      <c r="I2813">
        <v>93978</v>
      </c>
      <c r="J2813">
        <v>5510844</v>
      </c>
      <c r="K2813">
        <v>55.11</v>
      </c>
    </row>
    <row r="2814" spans="2:11" hidden="1" x14ac:dyDescent="0.4">
      <c r="B2814">
        <v>1933</v>
      </c>
      <c r="C2814" s="4">
        <v>44287</v>
      </c>
      <c r="D2814">
        <v>7.0600000000000003E-3</v>
      </c>
      <c r="E2814">
        <v>2.7709999999999999E-2</v>
      </c>
      <c r="F2814">
        <v>1.31</v>
      </c>
      <c r="G2814">
        <v>91408</v>
      </c>
      <c r="H2814">
        <v>2533</v>
      </c>
      <c r="I2814">
        <v>358809</v>
      </c>
      <c r="J2814">
        <v>5416865</v>
      </c>
      <c r="K2814">
        <v>59.26</v>
      </c>
    </row>
    <row r="2815" spans="2:11" hidden="1" x14ac:dyDescent="0.4">
      <c r="B2815">
        <v>1933</v>
      </c>
      <c r="C2815" s="4">
        <v>44444</v>
      </c>
      <c r="D2815">
        <v>2.0500000000000002E-3</v>
      </c>
      <c r="E2815">
        <v>1.021E-2</v>
      </c>
      <c r="F2815">
        <v>2.25</v>
      </c>
      <c r="G2815">
        <v>88875</v>
      </c>
      <c r="H2815">
        <v>908</v>
      </c>
      <c r="I2815">
        <v>441879</v>
      </c>
      <c r="J2815">
        <v>5058057</v>
      </c>
      <c r="K2815">
        <v>56.91</v>
      </c>
    </row>
    <row r="2816" spans="2:11" hidden="1" x14ac:dyDescent="0.4">
      <c r="B2816">
        <v>1933</v>
      </c>
      <c r="C2816" s="5">
        <v>41913</v>
      </c>
      <c r="D2816">
        <v>1.67E-3</v>
      </c>
      <c r="E2816">
        <v>8.3300000000000006E-3</v>
      </c>
      <c r="F2816">
        <v>2.64</v>
      </c>
      <c r="G2816">
        <v>87967</v>
      </c>
      <c r="H2816">
        <v>733</v>
      </c>
      <c r="I2816">
        <v>438109</v>
      </c>
      <c r="J2816">
        <v>4616177</v>
      </c>
      <c r="K2816">
        <v>52.48</v>
      </c>
    </row>
    <row r="2817" spans="2:11" hidden="1" x14ac:dyDescent="0.4">
      <c r="B2817">
        <v>1933</v>
      </c>
      <c r="C2817" t="s">
        <v>41</v>
      </c>
      <c r="D2817">
        <v>3.3E-3</v>
      </c>
      <c r="E2817">
        <v>1.6379999999999999E-2</v>
      </c>
      <c r="F2817">
        <v>2.78</v>
      </c>
      <c r="G2817">
        <v>87234</v>
      </c>
      <c r="H2817">
        <v>1429</v>
      </c>
      <c r="I2817">
        <v>433005</v>
      </c>
      <c r="J2817">
        <v>4178069</v>
      </c>
      <c r="K2817">
        <v>47.89</v>
      </c>
    </row>
    <row r="2818" spans="2:11" hidden="1" x14ac:dyDescent="0.4">
      <c r="B2818">
        <v>1933</v>
      </c>
      <c r="C2818" t="s">
        <v>42</v>
      </c>
      <c r="D2818">
        <v>4.6899999999999997E-3</v>
      </c>
      <c r="E2818">
        <v>2.3179999999999999E-2</v>
      </c>
      <c r="F2818">
        <v>2.52</v>
      </c>
      <c r="G2818">
        <v>85806</v>
      </c>
      <c r="H2818">
        <v>1989</v>
      </c>
      <c r="I2818">
        <v>424101</v>
      </c>
      <c r="J2818">
        <v>3745063</v>
      </c>
      <c r="K2818">
        <v>43.65</v>
      </c>
    </row>
    <row r="2819" spans="2:11" hidden="1" x14ac:dyDescent="0.4">
      <c r="B2819">
        <v>1933</v>
      </c>
      <c r="C2819" t="s">
        <v>43</v>
      </c>
      <c r="D2819">
        <v>5.0400000000000002E-3</v>
      </c>
      <c r="E2819">
        <v>2.4889999999999999E-2</v>
      </c>
      <c r="F2819">
        <v>2.5499999999999998</v>
      </c>
      <c r="G2819">
        <v>83816</v>
      </c>
      <c r="H2819">
        <v>2086</v>
      </c>
      <c r="I2819">
        <v>413963</v>
      </c>
      <c r="J2819">
        <v>3320962</v>
      </c>
      <c r="K2819">
        <v>39.619999999999997</v>
      </c>
    </row>
    <row r="2820" spans="2:11" hidden="1" x14ac:dyDescent="0.4">
      <c r="B2820">
        <v>1933</v>
      </c>
      <c r="C2820" t="s">
        <v>44</v>
      </c>
      <c r="D2820">
        <v>6.13E-3</v>
      </c>
      <c r="E2820">
        <v>3.0210000000000001E-2</v>
      </c>
      <c r="F2820">
        <v>2.57</v>
      </c>
      <c r="G2820">
        <v>81730</v>
      </c>
      <c r="H2820">
        <v>2469</v>
      </c>
      <c r="I2820">
        <v>402664</v>
      </c>
      <c r="J2820">
        <v>2906999</v>
      </c>
      <c r="K2820">
        <v>35.57</v>
      </c>
    </row>
    <row r="2821" spans="2:11" hidden="1" x14ac:dyDescent="0.4">
      <c r="B2821">
        <v>1933</v>
      </c>
      <c r="C2821" t="s">
        <v>45</v>
      </c>
      <c r="D2821">
        <v>7.43E-3</v>
      </c>
      <c r="E2821">
        <v>3.6510000000000001E-2</v>
      </c>
      <c r="F2821">
        <v>2.58</v>
      </c>
      <c r="G2821">
        <v>79261</v>
      </c>
      <c r="H2821">
        <v>2893</v>
      </c>
      <c r="I2821">
        <v>389309</v>
      </c>
      <c r="J2821">
        <v>2504335</v>
      </c>
      <c r="K2821">
        <v>31.6</v>
      </c>
    </row>
    <row r="2822" spans="2:11" hidden="1" x14ac:dyDescent="0.4">
      <c r="B2822">
        <v>1933</v>
      </c>
      <c r="C2822" t="s">
        <v>46</v>
      </c>
      <c r="D2822">
        <v>9.7999999999999997E-3</v>
      </c>
      <c r="E2822">
        <v>4.7849999999999997E-2</v>
      </c>
      <c r="F2822">
        <v>2.58</v>
      </c>
      <c r="G2822">
        <v>76368</v>
      </c>
      <c r="H2822">
        <v>3654</v>
      </c>
      <c r="I2822">
        <v>372998</v>
      </c>
      <c r="J2822">
        <v>2115026</v>
      </c>
      <c r="K2822">
        <v>27.7</v>
      </c>
    </row>
    <row r="2823" spans="2:11" hidden="1" x14ac:dyDescent="0.4">
      <c r="B2823">
        <v>1933</v>
      </c>
      <c r="C2823" t="s">
        <v>47</v>
      </c>
      <c r="D2823">
        <v>1.302E-2</v>
      </c>
      <c r="E2823">
        <v>6.3130000000000006E-2</v>
      </c>
      <c r="F2823">
        <v>2.6</v>
      </c>
      <c r="G2823">
        <v>72714</v>
      </c>
      <c r="H2823">
        <v>4590</v>
      </c>
      <c r="I2823">
        <v>352546</v>
      </c>
      <c r="J2823">
        <v>1742028</v>
      </c>
      <c r="K2823">
        <v>23.96</v>
      </c>
    </row>
    <row r="2824" spans="2:11" hidden="1" x14ac:dyDescent="0.4">
      <c r="B2824">
        <v>1933</v>
      </c>
      <c r="C2824" t="s">
        <v>48</v>
      </c>
      <c r="D2824">
        <v>1.7239999999999998E-2</v>
      </c>
      <c r="E2824">
        <v>8.2769999999999996E-2</v>
      </c>
      <c r="F2824">
        <v>2.58</v>
      </c>
      <c r="G2824">
        <v>68123</v>
      </c>
      <c r="H2824">
        <v>5639</v>
      </c>
      <c r="I2824">
        <v>326997</v>
      </c>
      <c r="J2824">
        <v>1389483</v>
      </c>
      <c r="K2824">
        <v>20.399999999999999</v>
      </c>
    </row>
    <row r="2825" spans="2:11" hidden="1" x14ac:dyDescent="0.4">
      <c r="B2825">
        <v>1933</v>
      </c>
      <c r="C2825" t="s">
        <v>49</v>
      </c>
      <c r="D2825">
        <v>2.4060000000000002E-2</v>
      </c>
      <c r="E2825">
        <v>0.11366</v>
      </c>
      <c r="F2825">
        <v>2.58</v>
      </c>
      <c r="G2825">
        <v>62485</v>
      </c>
      <c r="H2825">
        <v>7102</v>
      </c>
      <c r="I2825">
        <v>295228</v>
      </c>
      <c r="J2825">
        <v>1062485</v>
      </c>
      <c r="K2825">
        <v>17</v>
      </c>
    </row>
    <row r="2826" spans="2:11" hidden="1" x14ac:dyDescent="0.4">
      <c r="B2826">
        <v>1933</v>
      </c>
      <c r="C2826" t="s">
        <v>50</v>
      </c>
      <c r="D2826">
        <v>3.3860000000000001E-2</v>
      </c>
      <c r="E2826">
        <v>0.15645999999999999</v>
      </c>
      <c r="F2826">
        <v>2.58</v>
      </c>
      <c r="G2826">
        <v>55383</v>
      </c>
      <c r="H2826">
        <v>8665</v>
      </c>
      <c r="I2826">
        <v>255909</v>
      </c>
      <c r="J2826">
        <v>767257</v>
      </c>
      <c r="K2826">
        <v>13.85</v>
      </c>
    </row>
    <row r="2827" spans="2:11" hidden="1" x14ac:dyDescent="0.4">
      <c r="B2827">
        <v>1933</v>
      </c>
      <c r="C2827" t="s">
        <v>51</v>
      </c>
      <c r="D2827">
        <v>5.0689999999999999E-2</v>
      </c>
      <c r="E2827">
        <v>0.22563</v>
      </c>
      <c r="F2827">
        <v>2.57</v>
      </c>
      <c r="G2827">
        <v>46717</v>
      </c>
      <c r="H2827">
        <v>10541</v>
      </c>
      <c r="I2827">
        <v>207945</v>
      </c>
      <c r="J2827">
        <v>511348</v>
      </c>
      <c r="K2827">
        <v>10.95</v>
      </c>
    </row>
    <row r="2828" spans="2:11" hidden="1" x14ac:dyDescent="0.4">
      <c r="B2828">
        <v>1933</v>
      </c>
      <c r="C2828" t="s">
        <v>52</v>
      </c>
      <c r="D2828">
        <v>7.7920000000000003E-2</v>
      </c>
      <c r="E2828">
        <v>0.32690000000000002</v>
      </c>
      <c r="F2828">
        <v>2.54</v>
      </c>
      <c r="G2828">
        <v>36177</v>
      </c>
      <c r="H2828">
        <v>11826</v>
      </c>
      <c r="I2828">
        <v>151768</v>
      </c>
      <c r="J2828">
        <v>303403</v>
      </c>
      <c r="K2828">
        <v>8.39</v>
      </c>
    </row>
    <row r="2829" spans="2:11" hidden="1" x14ac:dyDescent="0.4">
      <c r="B2829">
        <v>1933</v>
      </c>
      <c r="C2829" t="s">
        <v>53</v>
      </c>
      <c r="D2829">
        <v>0.12214</v>
      </c>
      <c r="E2829">
        <v>0.46481</v>
      </c>
      <c r="F2829">
        <v>2.4300000000000002</v>
      </c>
      <c r="G2829">
        <v>24351</v>
      </c>
      <c r="H2829">
        <v>11318</v>
      </c>
      <c r="I2829">
        <v>92670</v>
      </c>
      <c r="J2829">
        <v>151634</v>
      </c>
      <c r="K2829">
        <v>6.23</v>
      </c>
    </row>
    <row r="2830" spans="2:11" hidden="1" x14ac:dyDescent="0.4">
      <c r="B2830">
        <v>1933</v>
      </c>
      <c r="C2830" t="s">
        <v>54</v>
      </c>
      <c r="D2830">
        <v>0.18951000000000001</v>
      </c>
      <c r="E2830">
        <v>0.62609999999999999</v>
      </c>
      <c r="F2830">
        <v>2.29</v>
      </c>
      <c r="G2830">
        <v>13032</v>
      </c>
      <c r="H2830">
        <v>8159</v>
      </c>
      <c r="I2830">
        <v>43056</v>
      </c>
      <c r="J2830">
        <v>58964</v>
      </c>
      <c r="K2830">
        <v>4.5199999999999996</v>
      </c>
    </row>
    <row r="2831" spans="2:11" hidden="1" x14ac:dyDescent="0.4">
      <c r="B2831">
        <v>1933</v>
      </c>
      <c r="C2831" t="s">
        <v>55</v>
      </c>
      <c r="D2831">
        <v>0.28492000000000001</v>
      </c>
      <c r="E2831">
        <v>0.77937000000000001</v>
      </c>
      <c r="F2831">
        <v>2.09</v>
      </c>
      <c r="G2831">
        <v>4873</v>
      </c>
      <c r="H2831">
        <v>3798</v>
      </c>
      <c r="I2831">
        <v>13329</v>
      </c>
      <c r="J2831">
        <v>15908</v>
      </c>
      <c r="K2831">
        <v>3.26</v>
      </c>
    </row>
    <row r="2832" spans="2:11" hidden="1" x14ac:dyDescent="0.4">
      <c r="B2832">
        <v>1933</v>
      </c>
      <c r="C2832" t="s">
        <v>56</v>
      </c>
      <c r="D2832">
        <v>0.40488000000000002</v>
      </c>
      <c r="E2832">
        <v>0.88927999999999996</v>
      </c>
      <c r="F2832">
        <v>1.85</v>
      </c>
      <c r="G2832">
        <v>1075</v>
      </c>
      <c r="H2832">
        <v>956</v>
      </c>
      <c r="I2832">
        <v>2361</v>
      </c>
      <c r="J2832">
        <v>2579</v>
      </c>
      <c r="K2832">
        <v>2.4</v>
      </c>
    </row>
    <row r="2833" spans="2:11" hidden="1" x14ac:dyDescent="0.4">
      <c r="B2833">
        <v>1933</v>
      </c>
      <c r="C2833" t="s">
        <v>57</v>
      </c>
      <c r="D2833">
        <v>0.53971000000000002</v>
      </c>
      <c r="E2833">
        <v>0.94598000000000004</v>
      </c>
      <c r="F2833">
        <v>1.57</v>
      </c>
      <c r="G2833">
        <v>119</v>
      </c>
      <c r="H2833">
        <v>113</v>
      </c>
      <c r="I2833">
        <v>209</v>
      </c>
      <c r="J2833">
        <v>218</v>
      </c>
      <c r="K2833">
        <v>1.83</v>
      </c>
    </row>
    <row r="2834" spans="2:11" hidden="1" x14ac:dyDescent="0.4">
      <c r="B2834">
        <v>1933</v>
      </c>
      <c r="C2834" t="s">
        <v>58</v>
      </c>
      <c r="D2834">
        <v>0.66854000000000002</v>
      </c>
      <c r="E2834">
        <v>0.97369000000000006</v>
      </c>
      <c r="F2834">
        <v>1.36</v>
      </c>
      <c r="G2834">
        <v>6</v>
      </c>
      <c r="H2834">
        <v>6</v>
      </c>
      <c r="I2834">
        <v>9</v>
      </c>
      <c r="J2834">
        <v>10</v>
      </c>
      <c r="K2834">
        <v>1.49</v>
      </c>
    </row>
    <row r="2835" spans="2:11" hidden="1" x14ac:dyDescent="0.4">
      <c r="B2835">
        <v>1933</v>
      </c>
      <c r="C2835" t="s">
        <v>59</v>
      </c>
      <c r="D2835">
        <v>0.77737000000000001</v>
      </c>
      <c r="E2835">
        <v>0.98565999999999998</v>
      </c>
      <c r="F2835">
        <v>1.21</v>
      </c>
      <c r="G2835">
        <v>0</v>
      </c>
      <c r="H2835">
        <v>0</v>
      </c>
      <c r="I2835">
        <v>0</v>
      </c>
      <c r="J2835">
        <v>0</v>
      </c>
      <c r="K2835">
        <v>1.28</v>
      </c>
    </row>
    <row r="2836" spans="2:11" hidden="1" x14ac:dyDescent="0.4">
      <c r="B2836">
        <v>1933</v>
      </c>
      <c r="C2836" t="s">
        <v>60</v>
      </c>
      <c r="D2836">
        <v>0.85068999999999995</v>
      </c>
      <c r="E2836">
        <v>1</v>
      </c>
      <c r="F2836">
        <v>1.18</v>
      </c>
      <c r="G2836">
        <v>0</v>
      </c>
      <c r="H2836">
        <v>0</v>
      </c>
      <c r="I2836">
        <v>0</v>
      </c>
      <c r="J2836">
        <v>0</v>
      </c>
      <c r="K2836">
        <v>1.18</v>
      </c>
    </row>
    <row r="2837" spans="2:11" hidden="1" x14ac:dyDescent="0.4">
      <c r="B2837">
        <v>1934</v>
      </c>
      <c r="C2837">
        <v>0</v>
      </c>
      <c r="D2837">
        <v>8.8900000000000007E-2</v>
      </c>
      <c r="E2837">
        <v>8.3690000000000001E-2</v>
      </c>
      <c r="F2837">
        <v>0.3</v>
      </c>
      <c r="G2837">
        <v>100000</v>
      </c>
      <c r="H2837">
        <v>8369</v>
      </c>
      <c r="I2837">
        <v>94135</v>
      </c>
      <c r="J2837">
        <v>5544984</v>
      </c>
      <c r="K2837">
        <v>55.45</v>
      </c>
    </row>
    <row r="2838" spans="2:11" hidden="1" x14ac:dyDescent="0.4">
      <c r="B2838">
        <v>1934</v>
      </c>
      <c r="C2838" s="4">
        <v>44287</v>
      </c>
      <c r="D2838">
        <v>7.1500000000000001E-3</v>
      </c>
      <c r="E2838">
        <v>2.8039999999999999E-2</v>
      </c>
      <c r="F2838">
        <v>1.3</v>
      </c>
      <c r="G2838">
        <v>91631</v>
      </c>
      <c r="H2838">
        <v>2569</v>
      </c>
      <c r="I2838">
        <v>359586</v>
      </c>
      <c r="J2838">
        <v>5450850</v>
      </c>
      <c r="K2838">
        <v>59.49</v>
      </c>
    </row>
    <row r="2839" spans="2:11" hidden="1" x14ac:dyDescent="0.4">
      <c r="B2839">
        <v>1934</v>
      </c>
      <c r="C2839" s="4">
        <v>44444</v>
      </c>
      <c r="D2839">
        <v>2.0200000000000001E-3</v>
      </c>
      <c r="E2839">
        <v>1.004E-2</v>
      </c>
      <c r="F2839">
        <v>2.27</v>
      </c>
      <c r="G2839">
        <v>89062</v>
      </c>
      <c r="H2839">
        <v>894</v>
      </c>
      <c r="I2839">
        <v>442872</v>
      </c>
      <c r="J2839">
        <v>5091263</v>
      </c>
      <c r="K2839">
        <v>57.17</v>
      </c>
    </row>
    <row r="2840" spans="2:11" hidden="1" x14ac:dyDescent="0.4">
      <c r="B2840">
        <v>1934</v>
      </c>
      <c r="C2840" s="5">
        <v>41913</v>
      </c>
      <c r="D2840">
        <v>1.5100000000000001E-3</v>
      </c>
      <c r="E2840">
        <v>7.5199999999999998E-3</v>
      </c>
      <c r="F2840">
        <v>2.58</v>
      </c>
      <c r="G2840">
        <v>88168</v>
      </c>
      <c r="H2840">
        <v>663</v>
      </c>
      <c r="I2840">
        <v>439236</v>
      </c>
      <c r="J2840">
        <v>4648391</v>
      </c>
      <c r="K2840">
        <v>52.72</v>
      </c>
    </row>
    <row r="2841" spans="2:11" hidden="1" x14ac:dyDescent="0.4">
      <c r="B2841">
        <v>1934</v>
      </c>
      <c r="C2841" t="s">
        <v>41</v>
      </c>
      <c r="D2841">
        <v>3.1099999999999999E-3</v>
      </c>
      <c r="E2841">
        <v>1.5429999999999999E-2</v>
      </c>
      <c r="F2841">
        <v>2.76</v>
      </c>
      <c r="G2841">
        <v>87505</v>
      </c>
      <c r="H2841">
        <v>1350</v>
      </c>
      <c r="I2841">
        <v>434502</v>
      </c>
      <c r="J2841">
        <v>4209155</v>
      </c>
      <c r="K2841">
        <v>48.1</v>
      </c>
    </row>
    <row r="2842" spans="2:11" hidden="1" x14ac:dyDescent="0.4">
      <c r="B2842">
        <v>1934</v>
      </c>
      <c r="C2842" t="s">
        <v>42</v>
      </c>
      <c r="D2842">
        <v>4.6899999999999997E-3</v>
      </c>
      <c r="E2842">
        <v>2.317E-2</v>
      </c>
      <c r="F2842">
        <v>2.5499999999999998</v>
      </c>
      <c r="G2842">
        <v>86155</v>
      </c>
      <c r="H2842">
        <v>1996</v>
      </c>
      <c r="I2842">
        <v>425876</v>
      </c>
      <c r="J2842">
        <v>3774653</v>
      </c>
      <c r="K2842">
        <v>43.81</v>
      </c>
    </row>
    <row r="2843" spans="2:11" hidden="1" x14ac:dyDescent="0.4">
      <c r="B2843">
        <v>1934</v>
      </c>
      <c r="C2843" t="s">
        <v>43</v>
      </c>
      <c r="D2843">
        <v>5.0400000000000002E-3</v>
      </c>
      <c r="E2843">
        <v>2.4889999999999999E-2</v>
      </c>
      <c r="F2843">
        <v>2.5499999999999998</v>
      </c>
      <c r="G2843">
        <v>84158</v>
      </c>
      <c r="H2843">
        <v>2094</v>
      </c>
      <c r="I2843">
        <v>415668</v>
      </c>
      <c r="J2843">
        <v>3348776</v>
      </c>
      <c r="K2843">
        <v>39.79</v>
      </c>
    </row>
    <row r="2844" spans="2:11" hidden="1" x14ac:dyDescent="0.4">
      <c r="B2844">
        <v>1934</v>
      </c>
      <c r="C2844" t="s">
        <v>44</v>
      </c>
      <c r="D2844">
        <v>6.0800000000000003E-3</v>
      </c>
      <c r="E2844">
        <v>2.9950000000000001E-2</v>
      </c>
      <c r="F2844">
        <v>2.58</v>
      </c>
      <c r="G2844">
        <v>82064</v>
      </c>
      <c r="H2844">
        <v>2458</v>
      </c>
      <c r="I2844">
        <v>404382</v>
      </c>
      <c r="J2844">
        <v>2933109</v>
      </c>
      <c r="K2844">
        <v>35.74</v>
      </c>
    </row>
    <row r="2845" spans="2:11" hidden="1" x14ac:dyDescent="0.4">
      <c r="B2845">
        <v>1934</v>
      </c>
      <c r="C2845" t="s">
        <v>45</v>
      </c>
      <c r="D2845">
        <v>7.8399999999999997E-3</v>
      </c>
      <c r="E2845">
        <v>3.8469999999999997E-2</v>
      </c>
      <c r="F2845">
        <v>2.57</v>
      </c>
      <c r="G2845">
        <v>79606</v>
      </c>
      <c r="H2845">
        <v>3062</v>
      </c>
      <c r="I2845">
        <v>390578</v>
      </c>
      <c r="J2845">
        <v>2528727</v>
      </c>
      <c r="K2845">
        <v>31.77</v>
      </c>
    </row>
    <row r="2846" spans="2:11" hidden="1" x14ac:dyDescent="0.4">
      <c r="B2846">
        <v>1934</v>
      </c>
      <c r="C2846" t="s">
        <v>46</v>
      </c>
      <c r="D2846">
        <v>9.7199999999999995E-3</v>
      </c>
      <c r="E2846">
        <v>4.7460000000000002E-2</v>
      </c>
      <c r="F2846">
        <v>2.57</v>
      </c>
      <c r="G2846">
        <v>76544</v>
      </c>
      <c r="H2846">
        <v>3633</v>
      </c>
      <c r="I2846">
        <v>373905</v>
      </c>
      <c r="J2846">
        <v>2138148</v>
      </c>
      <c r="K2846">
        <v>27.93</v>
      </c>
    </row>
    <row r="2847" spans="2:11" hidden="1" x14ac:dyDescent="0.4">
      <c r="B2847">
        <v>1934</v>
      </c>
      <c r="C2847" t="s">
        <v>47</v>
      </c>
      <c r="D2847">
        <v>1.2699999999999999E-2</v>
      </c>
      <c r="E2847">
        <v>6.1609999999999998E-2</v>
      </c>
      <c r="F2847">
        <v>2.59</v>
      </c>
      <c r="G2847">
        <v>72911</v>
      </c>
      <c r="H2847">
        <v>4492</v>
      </c>
      <c r="I2847">
        <v>353739</v>
      </c>
      <c r="J2847">
        <v>1764244</v>
      </c>
      <c r="K2847">
        <v>24.2</v>
      </c>
    </row>
    <row r="2848" spans="2:11" hidden="1" x14ac:dyDescent="0.4">
      <c r="B2848">
        <v>1934</v>
      </c>
      <c r="C2848" t="s">
        <v>48</v>
      </c>
      <c r="D2848">
        <v>1.7309999999999999E-2</v>
      </c>
      <c r="E2848">
        <v>8.3049999999999999E-2</v>
      </c>
      <c r="F2848">
        <v>2.57</v>
      </c>
      <c r="G2848">
        <v>68418</v>
      </c>
      <c r="H2848">
        <v>5682</v>
      </c>
      <c r="I2848">
        <v>328300</v>
      </c>
      <c r="J2848">
        <v>1410504</v>
      </c>
      <c r="K2848">
        <v>20.62</v>
      </c>
    </row>
    <row r="2849" spans="2:11" hidden="1" x14ac:dyDescent="0.4">
      <c r="B2849">
        <v>1934</v>
      </c>
      <c r="C2849" t="s">
        <v>49</v>
      </c>
      <c r="D2849">
        <v>2.375E-2</v>
      </c>
      <c r="E2849">
        <v>0.1123</v>
      </c>
      <c r="F2849">
        <v>2.59</v>
      </c>
      <c r="G2849">
        <v>62737</v>
      </c>
      <c r="H2849">
        <v>7045</v>
      </c>
      <c r="I2849">
        <v>296673</v>
      </c>
      <c r="J2849">
        <v>1082205</v>
      </c>
      <c r="K2849">
        <v>17.25</v>
      </c>
    </row>
    <row r="2850" spans="2:11" hidden="1" x14ac:dyDescent="0.4">
      <c r="B2850">
        <v>1934</v>
      </c>
      <c r="C2850" t="s">
        <v>50</v>
      </c>
      <c r="D2850">
        <v>3.3570000000000003E-2</v>
      </c>
      <c r="E2850">
        <v>0.15512000000000001</v>
      </c>
      <c r="F2850">
        <v>2.56</v>
      </c>
      <c r="G2850">
        <v>55691</v>
      </c>
      <c r="H2850">
        <v>8639</v>
      </c>
      <c r="I2850">
        <v>257368</v>
      </c>
      <c r="J2850">
        <v>785532</v>
      </c>
      <c r="K2850">
        <v>14.11</v>
      </c>
    </row>
    <row r="2851" spans="2:11" hidden="1" x14ac:dyDescent="0.4">
      <c r="B2851">
        <v>1934</v>
      </c>
      <c r="C2851" t="s">
        <v>51</v>
      </c>
      <c r="D2851">
        <v>4.9660000000000003E-2</v>
      </c>
      <c r="E2851">
        <v>0.22162999999999999</v>
      </c>
      <c r="F2851">
        <v>2.58</v>
      </c>
      <c r="G2851">
        <v>47053</v>
      </c>
      <c r="H2851">
        <v>10428</v>
      </c>
      <c r="I2851">
        <v>209981</v>
      </c>
      <c r="J2851">
        <v>528165</v>
      </c>
      <c r="K2851">
        <v>11.22</v>
      </c>
    </row>
    <row r="2852" spans="2:11" hidden="1" x14ac:dyDescent="0.4">
      <c r="B2852">
        <v>1934</v>
      </c>
      <c r="C2852" t="s">
        <v>52</v>
      </c>
      <c r="D2852">
        <v>7.4349999999999999E-2</v>
      </c>
      <c r="E2852">
        <v>0.31426999999999999</v>
      </c>
      <c r="F2852">
        <v>2.54</v>
      </c>
      <c r="G2852">
        <v>36624</v>
      </c>
      <c r="H2852">
        <v>11510</v>
      </c>
      <c r="I2852">
        <v>154802</v>
      </c>
      <c r="J2852">
        <v>318184</v>
      </c>
      <c r="K2852">
        <v>8.69</v>
      </c>
    </row>
    <row r="2853" spans="2:11" hidden="1" x14ac:dyDescent="0.4">
      <c r="B2853">
        <v>1934</v>
      </c>
      <c r="C2853" t="s">
        <v>53</v>
      </c>
      <c r="D2853">
        <v>0.11731</v>
      </c>
      <c r="E2853">
        <v>0.45023999999999997</v>
      </c>
      <c r="F2853">
        <v>2.42</v>
      </c>
      <c r="G2853">
        <v>25114</v>
      </c>
      <c r="H2853">
        <v>11308</v>
      </c>
      <c r="I2853">
        <v>96390</v>
      </c>
      <c r="J2853">
        <v>163382</v>
      </c>
      <c r="K2853">
        <v>6.51</v>
      </c>
    </row>
    <row r="2854" spans="2:11" hidden="1" x14ac:dyDescent="0.4">
      <c r="B2854">
        <v>1934</v>
      </c>
      <c r="C2854" t="s">
        <v>54</v>
      </c>
      <c r="D2854">
        <v>0.17402999999999999</v>
      </c>
      <c r="E2854">
        <v>0.59236</v>
      </c>
      <c r="F2854">
        <v>2.31</v>
      </c>
      <c r="G2854">
        <v>13807</v>
      </c>
      <c r="H2854">
        <v>8179</v>
      </c>
      <c r="I2854">
        <v>46995</v>
      </c>
      <c r="J2854">
        <v>66992</v>
      </c>
      <c r="K2854">
        <v>4.8499999999999996</v>
      </c>
    </row>
    <row r="2855" spans="2:11" hidden="1" x14ac:dyDescent="0.4">
      <c r="B2855">
        <v>1934</v>
      </c>
      <c r="C2855" t="s">
        <v>55</v>
      </c>
      <c r="D2855">
        <v>0.25695000000000001</v>
      </c>
      <c r="E2855">
        <v>0.73577999999999999</v>
      </c>
      <c r="F2855">
        <v>2.1</v>
      </c>
      <c r="G2855">
        <v>5628</v>
      </c>
      <c r="H2855">
        <v>4141</v>
      </c>
      <c r="I2855">
        <v>16116</v>
      </c>
      <c r="J2855">
        <v>19996</v>
      </c>
      <c r="K2855">
        <v>3.55</v>
      </c>
    </row>
    <row r="2856" spans="2:11" hidden="1" x14ac:dyDescent="0.4">
      <c r="B2856">
        <v>1934</v>
      </c>
      <c r="C2856" t="s">
        <v>56</v>
      </c>
      <c r="D2856">
        <v>0.36970999999999998</v>
      </c>
      <c r="E2856">
        <v>0.85565000000000002</v>
      </c>
      <c r="F2856">
        <v>1.86</v>
      </c>
      <c r="G2856">
        <v>1487</v>
      </c>
      <c r="H2856">
        <v>1272</v>
      </c>
      <c r="I2856">
        <v>3442</v>
      </c>
      <c r="J2856">
        <v>3880</v>
      </c>
      <c r="K2856">
        <v>2.61</v>
      </c>
    </row>
    <row r="2857" spans="2:11" hidden="1" x14ac:dyDescent="0.4">
      <c r="B2857">
        <v>1934</v>
      </c>
      <c r="C2857" t="s">
        <v>57</v>
      </c>
      <c r="D2857">
        <v>0.48202</v>
      </c>
      <c r="E2857">
        <v>0.92452999999999996</v>
      </c>
      <c r="F2857">
        <v>1.67</v>
      </c>
      <c r="G2857">
        <v>215</v>
      </c>
      <c r="H2857">
        <v>198</v>
      </c>
      <c r="I2857">
        <v>412</v>
      </c>
      <c r="J2857">
        <v>438</v>
      </c>
      <c r="K2857">
        <v>2.04</v>
      </c>
    </row>
    <row r="2858" spans="2:11" hidden="1" x14ac:dyDescent="0.4">
      <c r="B2858">
        <v>1934</v>
      </c>
      <c r="C2858" t="s">
        <v>58</v>
      </c>
      <c r="D2858">
        <v>0.60426999999999997</v>
      </c>
      <c r="E2858">
        <v>0.96181000000000005</v>
      </c>
      <c r="F2858">
        <v>1.46</v>
      </c>
      <c r="G2858">
        <v>16</v>
      </c>
      <c r="H2858">
        <v>16</v>
      </c>
      <c r="I2858">
        <v>26</v>
      </c>
      <c r="J2858">
        <v>27</v>
      </c>
      <c r="K2858">
        <v>1.64</v>
      </c>
    </row>
    <row r="2859" spans="2:11" hidden="1" x14ac:dyDescent="0.4">
      <c r="B2859">
        <v>1934</v>
      </c>
      <c r="C2859" t="s">
        <v>59</v>
      </c>
      <c r="D2859">
        <v>0.71569000000000005</v>
      </c>
      <c r="E2859">
        <v>0.97950000000000004</v>
      </c>
      <c r="F2859">
        <v>1.29</v>
      </c>
      <c r="G2859">
        <v>1</v>
      </c>
      <c r="H2859">
        <v>1</v>
      </c>
      <c r="I2859">
        <v>1</v>
      </c>
      <c r="J2859">
        <v>1</v>
      </c>
      <c r="K2859">
        <v>1.39</v>
      </c>
    </row>
    <row r="2860" spans="2:11" hidden="1" x14ac:dyDescent="0.4">
      <c r="B2860">
        <v>1934</v>
      </c>
      <c r="C2860" t="s">
        <v>60</v>
      </c>
      <c r="D2860">
        <v>0.79618</v>
      </c>
      <c r="E2860">
        <v>1</v>
      </c>
      <c r="F2860">
        <v>1.26</v>
      </c>
      <c r="G2860">
        <v>0</v>
      </c>
      <c r="H2860">
        <v>0</v>
      </c>
      <c r="I2860">
        <v>0</v>
      </c>
      <c r="J2860">
        <v>0</v>
      </c>
      <c r="K2860">
        <v>1.26</v>
      </c>
    </row>
    <row r="2861" spans="2:11" hidden="1" x14ac:dyDescent="0.4">
      <c r="B2861">
        <v>1935</v>
      </c>
      <c r="C2861">
        <v>0</v>
      </c>
      <c r="D2861">
        <v>8.4790000000000004E-2</v>
      </c>
      <c r="E2861">
        <v>8.004E-2</v>
      </c>
      <c r="F2861">
        <v>0.3</v>
      </c>
      <c r="G2861">
        <v>100000</v>
      </c>
      <c r="H2861">
        <v>8004</v>
      </c>
      <c r="I2861">
        <v>94391</v>
      </c>
      <c r="J2861">
        <v>5544007</v>
      </c>
      <c r="K2861">
        <v>55.44</v>
      </c>
    </row>
    <row r="2862" spans="2:11" hidden="1" x14ac:dyDescent="0.4">
      <c r="B2862">
        <v>1935</v>
      </c>
      <c r="C2862" s="4">
        <v>44287</v>
      </c>
      <c r="D2862">
        <v>6.3400000000000001E-3</v>
      </c>
      <c r="E2862">
        <v>2.494E-2</v>
      </c>
      <c r="F2862">
        <v>1.32</v>
      </c>
      <c r="G2862">
        <v>91996</v>
      </c>
      <c r="H2862">
        <v>2295</v>
      </c>
      <c r="I2862">
        <v>361832</v>
      </c>
      <c r="J2862">
        <v>5449616</v>
      </c>
      <c r="K2862">
        <v>59.24</v>
      </c>
    </row>
    <row r="2863" spans="2:11" hidden="1" x14ac:dyDescent="0.4">
      <c r="B2863">
        <v>1935</v>
      </c>
      <c r="C2863" s="4">
        <v>44444</v>
      </c>
      <c r="D2863">
        <v>1.8699999999999999E-3</v>
      </c>
      <c r="E2863">
        <v>9.2800000000000001E-3</v>
      </c>
      <c r="F2863">
        <v>2.25</v>
      </c>
      <c r="G2863">
        <v>89702</v>
      </c>
      <c r="H2863">
        <v>832</v>
      </c>
      <c r="I2863">
        <v>446217</v>
      </c>
      <c r="J2863">
        <v>5087784</v>
      </c>
      <c r="K2863">
        <v>56.72</v>
      </c>
    </row>
    <row r="2864" spans="2:11" hidden="1" x14ac:dyDescent="0.4">
      <c r="B2864">
        <v>1935</v>
      </c>
      <c r="C2864" s="5">
        <v>41913</v>
      </c>
      <c r="D2864">
        <v>1.48E-3</v>
      </c>
      <c r="E2864">
        <v>7.3699999999999998E-3</v>
      </c>
      <c r="F2864">
        <v>2.65</v>
      </c>
      <c r="G2864">
        <v>88869</v>
      </c>
      <c r="H2864">
        <v>655</v>
      </c>
      <c r="I2864">
        <v>442806</v>
      </c>
      <c r="J2864">
        <v>4641567</v>
      </c>
      <c r="K2864">
        <v>52.23</v>
      </c>
    </row>
    <row r="2865" spans="2:11" hidden="1" x14ac:dyDescent="0.4">
      <c r="B2865">
        <v>1935</v>
      </c>
      <c r="C2865" t="s">
        <v>41</v>
      </c>
      <c r="D2865">
        <v>3.15E-3</v>
      </c>
      <c r="E2865">
        <v>1.5650000000000001E-2</v>
      </c>
      <c r="F2865">
        <v>2.8</v>
      </c>
      <c r="G2865">
        <v>88214</v>
      </c>
      <c r="H2865">
        <v>1381</v>
      </c>
      <c r="I2865">
        <v>438026</v>
      </c>
      <c r="J2865">
        <v>4198761</v>
      </c>
      <c r="K2865">
        <v>47.6</v>
      </c>
    </row>
    <row r="2866" spans="2:11" hidden="1" x14ac:dyDescent="0.4">
      <c r="B2866">
        <v>1935</v>
      </c>
      <c r="C2866" t="s">
        <v>42</v>
      </c>
      <c r="D2866">
        <v>4.7600000000000003E-3</v>
      </c>
      <c r="E2866">
        <v>2.3539999999999998E-2</v>
      </c>
      <c r="F2866">
        <v>2.4900000000000002</v>
      </c>
      <c r="G2866">
        <v>86833</v>
      </c>
      <c r="H2866">
        <v>2044</v>
      </c>
      <c r="I2866">
        <v>429046</v>
      </c>
      <c r="J2866">
        <v>3760735</v>
      </c>
      <c r="K2866">
        <v>43.31</v>
      </c>
    </row>
    <row r="2867" spans="2:11" hidden="1" x14ac:dyDescent="0.4">
      <c r="B2867">
        <v>1935</v>
      </c>
      <c r="C2867" t="s">
        <v>43</v>
      </c>
      <c r="D2867">
        <v>4.9699999999999996E-3</v>
      </c>
      <c r="E2867">
        <v>2.4570000000000002E-2</v>
      </c>
      <c r="F2867">
        <v>2.56</v>
      </c>
      <c r="G2867">
        <v>84790</v>
      </c>
      <c r="H2867">
        <v>2083</v>
      </c>
      <c r="I2867">
        <v>418860</v>
      </c>
      <c r="J2867">
        <v>3331689</v>
      </c>
      <c r="K2867">
        <v>39.29</v>
      </c>
    </row>
    <row r="2868" spans="2:11" hidden="1" x14ac:dyDescent="0.4">
      <c r="B2868">
        <v>1935</v>
      </c>
      <c r="C2868" t="s">
        <v>44</v>
      </c>
      <c r="D2868">
        <v>6.3299999999999997E-3</v>
      </c>
      <c r="E2868">
        <v>3.1189999999999999E-2</v>
      </c>
      <c r="F2868">
        <v>2.56</v>
      </c>
      <c r="G2868">
        <v>82706</v>
      </c>
      <c r="H2868">
        <v>2579</v>
      </c>
      <c r="I2868">
        <v>407230</v>
      </c>
      <c r="J2868">
        <v>2912830</v>
      </c>
      <c r="K2868">
        <v>35.22</v>
      </c>
    </row>
    <row r="2869" spans="2:11" hidden="1" x14ac:dyDescent="0.4">
      <c r="B2869">
        <v>1935</v>
      </c>
      <c r="C2869" t="s">
        <v>45</v>
      </c>
      <c r="D2869">
        <v>8.0400000000000003E-3</v>
      </c>
      <c r="E2869">
        <v>3.9460000000000002E-2</v>
      </c>
      <c r="F2869">
        <v>2.59</v>
      </c>
      <c r="G2869">
        <v>80127</v>
      </c>
      <c r="H2869">
        <v>3162</v>
      </c>
      <c r="I2869">
        <v>393031</v>
      </c>
      <c r="J2869">
        <v>2505600</v>
      </c>
      <c r="K2869">
        <v>31.27</v>
      </c>
    </row>
    <row r="2870" spans="2:11" hidden="1" x14ac:dyDescent="0.4">
      <c r="B2870">
        <v>1935</v>
      </c>
      <c r="C2870" t="s">
        <v>46</v>
      </c>
      <c r="D2870">
        <v>1.018E-2</v>
      </c>
      <c r="E2870">
        <v>4.965E-2</v>
      </c>
      <c r="F2870">
        <v>2.5499999999999998</v>
      </c>
      <c r="G2870">
        <v>76965</v>
      </c>
      <c r="H2870">
        <v>3821</v>
      </c>
      <c r="I2870">
        <v>375450</v>
      </c>
      <c r="J2870">
        <v>2112569</v>
      </c>
      <c r="K2870">
        <v>27.45</v>
      </c>
    </row>
    <row r="2871" spans="2:11" hidden="1" x14ac:dyDescent="0.4">
      <c r="B2871">
        <v>1935</v>
      </c>
      <c r="C2871" t="s">
        <v>47</v>
      </c>
      <c r="D2871">
        <v>1.3509999999999999E-2</v>
      </c>
      <c r="E2871">
        <v>6.5430000000000002E-2</v>
      </c>
      <c r="F2871">
        <v>2.6</v>
      </c>
      <c r="G2871">
        <v>73144</v>
      </c>
      <c r="H2871">
        <v>4786</v>
      </c>
      <c r="I2871">
        <v>354222</v>
      </c>
      <c r="J2871">
        <v>1737119</v>
      </c>
      <c r="K2871">
        <v>23.75</v>
      </c>
    </row>
    <row r="2872" spans="2:11" hidden="1" x14ac:dyDescent="0.4">
      <c r="B2872">
        <v>1935</v>
      </c>
      <c r="C2872" t="s">
        <v>48</v>
      </c>
      <c r="D2872">
        <v>1.7940000000000001E-2</v>
      </c>
      <c r="E2872">
        <v>8.5949999999999999E-2</v>
      </c>
      <c r="F2872">
        <v>2.57</v>
      </c>
      <c r="G2872">
        <v>68358</v>
      </c>
      <c r="H2872">
        <v>5875</v>
      </c>
      <c r="I2872">
        <v>327506</v>
      </c>
      <c r="J2872">
        <v>1382897</v>
      </c>
      <c r="K2872">
        <v>20.23</v>
      </c>
    </row>
    <row r="2873" spans="2:11" hidden="1" x14ac:dyDescent="0.4">
      <c r="B2873">
        <v>1935</v>
      </c>
      <c r="C2873" t="s">
        <v>49</v>
      </c>
      <c r="D2873">
        <v>2.4819999999999998E-2</v>
      </c>
      <c r="E2873">
        <v>0.11712</v>
      </c>
      <c r="F2873">
        <v>2.59</v>
      </c>
      <c r="G2873">
        <v>62483</v>
      </c>
      <c r="H2873">
        <v>7318</v>
      </c>
      <c r="I2873">
        <v>294800</v>
      </c>
      <c r="J2873">
        <v>1055391</v>
      </c>
      <c r="K2873">
        <v>16.89</v>
      </c>
    </row>
    <row r="2874" spans="2:11" hidden="1" x14ac:dyDescent="0.4">
      <c r="B2874">
        <v>1935</v>
      </c>
      <c r="C2874" t="s">
        <v>50</v>
      </c>
      <c r="D2874">
        <v>3.49E-2</v>
      </c>
      <c r="E2874">
        <v>0.16078000000000001</v>
      </c>
      <c r="F2874">
        <v>2.5499999999999998</v>
      </c>
      <c r="G2874">
        <v>55165</v>
      </c>
      <c r="H2874">
        <v>8869</v>
      </c>
      <c r="I2874">
        <v>254124</v>
      </c>
      <c r="J2874">
        <v>760591</v>
      </c>
      <c r="K2874">
        <v>13.79</v>
      </c>
    </row>
    <row r="2875" spans="2:11" hidden="1" x14ac:dyDescent="0.4">
      <c r="B2875">
        <v>1935</v>
      </c>
      <c r="C2875" t="s">
        <v>51</v>
      </c>
      <c r="D2875">
        <v>5.1119999999999999E-2</v>
      </c>
      <c r="E2875">
        <v>0.2273</v>
      </c>
      <c r="F2875">
        <v>2.56</v>
      </c>
      <c r="G2875">
        <v>46296</v>
      </c>
      <c r="H2875">
        <v>10523</v>
      </c>
      <c r="I2875">
        <v>205841</v>
      </c>
      <c r="J2875">
        <v>506467</v>
      </c>
      <c r="K2875">
        <v>10.94</v>
      </c>
    </row>
    <row r="2876" spans="2:11" hidden="1" x14ac:dyDescent="0.4">
      <c r="B2876">
        <v>1935</v>
      </c>
      <c r="C2876" t="s">
        <v>52</v>
      </c>
      <c r="D2876">
        <v>7.7890000000000001E-2</v>
      </c>
      <c r="E2876">
        <v>0.32618000000000003</v>
      </c>
      <c r="F2876">
        <v>2.5099999999999998</v>
      </c>
      <c r="G2876">
        <v>35773</v>
      </c>
      <c r="H2876">
        <v>11669</v>
      </c>
      <c r="I2876">
        <v>149809</v>
      </c>
      <c r="J2876">
        <v>300626</v>
      </c>
      <c r="K2876">
        <v>8.4</v>
      </c>
    </row>
    <row r="2877" spans="2:11" hidden="1" x14ac:dyDescent="0.4">
      <c r="B2877">
        <v>1935</v>
      </c>
      <c r="C2877" t="s">
        <v>53</v>
      </c>
      <c r="D2877">
        <v>0.12222</v>
      </c>
      <c r="E2877">
        <v>0.46516999999999997</v>
      </c>
      <c r="F2877">
        <v>2.4300000000000002</v>
      </c>
      <c r="G2877">
        <v>24104</v>
      </c>
      <c r="H2877">
        <v>11213</v>
      </c>
      <c r="I2877">
        <v>91743</v>
      </c>
      <c r="J2877">
        <v>150817</v>
      </c>
      <c r="K2877">
        <v>6.26</v>
      </c>
    </row>
    <row r="2878" spans="2:11" hidden="1" x14ac:dyDescent="0.4">
      <c r="B2878">
        <v>1935</v>
      </c>
      <c r="C2878" t="s">
        <v>54</v>
      </c>
      <c r="D2878">
        <v>0.18673999999999999</v>
      </c>
      <c r="E2878">
        <v>0.62097999999999998</v>
      </c>
      <c r="F2878">
        <v>2.2999999999999998</v>
      </c>
      <c r="G2878">
        <v>12892</v>
      </c>
      <c r="H2878">
        <v>8005</v>
      </c>
      <c r="I2878">
        <v>42869</v>
      </c>
      <c r="J2878">
        <v>59074</v>
      </c>
      <c r="K2878">
        <v>4.58</v>
      </c>
    </row>
    <row r="2879" spans="2:11" hidden="1" x14ac:dyDescent="0.4">
      <c r="B2879">
        <v>1935</v>
      </c>
      <c r="C2879" t="s">
        <v>55</v>
      </c>
      <c r="D2879">
        <v>0.27945999999999999</v>
      </c>
      <c r="E2879">
        <v>0.76939000000000002</v>
      </c>
      <c r="F2879">
        <v>2.08</v>
      </c>
      <c r="G2879">
        <v>4886</v>
      </c>
      <c r="H2879">
        <v>3759</v>
      </c>
      <c r="I2879">
        <v>13453</v>
      </c>
      <c r="J2879">
        <v>16206</v>
      </c>
      <c r="K2879">
        <v>3.32</v>
      </c>
    </row>
    <row r="2880" spans="2:11" hidden="1" x14ac:dyDescent="0.4">
      <c r="B2880">
        <v>1935</v>
      </c>
      <c r="C2880" t="s">
        <v>56</v>
      </c>
      <c r="D2880">
        <v>0.39632000000000001</v>
      </c>
      <c r="E2880">
        <v>0.87658999999999998</v>
      </c>
      <c r="F2880">
        <v>1.82</v>
      </c>
      <c r="G2880">
        <v>1127</v>
      </c>
      <c r="H2880">
        <v>988</v>
      </c>
      <c r="I2880">
        <v>2492</v>
      </c>
      <c r="J2880">
        <v>2753</v>
      </c>
      <c r="K2880">
        <v>2.44</v>
      </c>
    </row>
    <row r="2881" spans="2:11" hidden="1" x14ac:dyDescent="0.4">
      <c r="B2881">
        <v>1935</v>
      </c>
      <c r="C2881" t="s">
        <v>57</v>
      </c>
      <c r="D2881">
        <v>0.52778999999999998</v>
      </c>
      <c r="E2881">
        <v>0.94208999999999998</v>
      </c>
      <c r="F2881">
        <v>1.59</v>
      </c>
      <c r="G2881">
        <v>139</v>
      </c>
      <c r="H2881">
        <v>131</v>
      </c>
      <c r="I2881">
        <v>248</v>
      </c>
      <c r="J2881">
        <v>260</v>
      </c>
      <c r="K2881">
        <v>1.87</v>
      </c>
    </row>
    <row r="2882" spans="2:11" hidden="1" x14ac:dyDescent="0.4">
      <c r="B2882">
        <v>1935</v>
      </c>
      <c r="C2882" t="s">
        <v>58</v>
      </c>
      <c r="D2882">
        <v>0.65539999999999998</v>
      </c>
      <c r="E2882">
        <v>0.97160000000000002</v>
      </c>
      <c r="F2882">
        <v>1.38</v>
      </c>
      <c r="G2882">
        <v>8</v>
      </c>
      <c r="H2882">
        <v>8</v>
      </c>
      <c r="I2882">
        <v>12</v>
      </c>
      <c r="J2882">
        <v>12</v>
      </c>
      <c r="K2882">
        <v>1.52</v>
      </c>
    </row>
    <row r="2883" spans="2:11" hidden="1" x14ac:dyDescent="0.4">
      <c r="B2883">
        <v>1935</v>
      </c>
      <c r="C2883" t="s">
        <v>59</v>
      </c>
      <c r="D2883">
        <v>0.76502999999999999</v>
      </c>
      <c r="E2883">
        <v>0.98458999999999997</v>
      </c>
      <c r="F2883">
        <v>1.23</v>
      </c>
      <c r="G2883">
        <v>0</v>
      </c>
      <c r="H2883">
        <v>0</v>
      </c>
      <c r="I2883">
        <v>0</v>
      </c>
      <c r="J2883">
        <v>0</v>
      </c>
      <c r="K2883">
        <v>1.31</v>
      </c>
    </row>
    <row r="2884" spans="2:11" hidden="1" x14ac:dyDescent="0.4">
      <c r="B2884">
        <v>1935</v>
      </c>
      <c r="C2884" t="s">
        <v>60</v>
      </c>
      <c r="D2884">
        <v>0.84006999999999998</v>
      </c>
      <c r="E2884">
        <v>1</v>
      </c>
      <c r="F2884">
        <v>1.19</v>
      </c>
      <c r="G2884">
        <v>0</v>
      </c>
      <c r="H2884">
        <v>0</v>
      </c>
      <c r="I2884">
        <v>0</v>
      </c>
      <c r="J2884">
        <v>0</v>
      </c>
      <c r="K2884">
        <v>1.19</v>
      </c>
    </row>
    <row r="2885" spans="2:11" hidden="1" x14ac:dyDescent="0.4">
      <c r="B2885">
        <v>1936</v>
      </c>
      <c r="C2885">
        <v>0</v>
      </c>
      <c r="D2885">
        <v>8.4830000000000003E-2</v>
      </c>
      <c r="E2885">
        <v>8.0070000000000002E-2</v>
      </c>
      <c r="F2885">
        <v>0.3</v>
      </c>
      <c r="G2885">
        <v>100000</v>
      </c>
      <c r="H2885">
        <v>8007</v>
      </c>
      <c r="I2885">
        <v>94388</v>
      </c>
      <c r="J2885">
        <v>5584343</v>
      </c>
      <c r="K2885">
        <v>55.84</v>
      </c>
    </row>
    <row r="2886" spans="2:11" hidden="1" x14ac:dyDescent="0.4">
      <c r="B2886">
        <v>1936</v>
      </c>
      <c r="C2886" s="4">
        <v>44287</v>
      </c>
      <c r="D2886">
        <v>6.4200000000000004E-3</v>
      </c>
      <c r="E2886">
        <v>2.5219999999999999E-2</v>
      </c>
      <c r="F2886">
        <v>1.27</v>
      </c>
      <c r="G2886">
        <v>91993</v>
      </c>
      <c r="H2886">
        <v>2320</v>
      </c>
      <c r="I2886">
        <v>361646</v>
      </c>
      <c r="J2886">
        <v>5489955</v>
      </c>
      <c r="K2886">
        <v>59.68</v>
      </c>
    </row>
    <row r="2887" spans="2:11" hidden="1" x14ac:dyDescent="0.4">
      <c r="B2887">
        <v>1936</v>
      </c>
      <c r="C2887" s="4">
        <v>44444</v>
      </c>
      <c r="D2887">
        <v>1.7600000000000001E-3</v>
      </c>
      <c r="E2887">
        <v>8.7600000000000004E-3</v>
      </c>
      <c r="F2887">
        <v>2.21</v>
      </c>
      <c r="G2887">
        <v>89673</v>
      </c>
      <c r="H2887">
        <v>786</v>
      </c>
      <c r="I2887">
        <v>446175</v>
      </c>
      <c r="J2887">
        <v>5128309</v>
      </c>
      <c r="K2887">
        <v>57.19</v>
      </c>
    </row>
    <row r="2888" spans="2:11" hidden="1" x14ac:dyDescent="0.4">
      <c r="B2888">
        <v>1936</v>
      </c>
      <c r="C2888" s="5">
        <v>41913</v>
      </c>
      <c r="D2888">
        <v>1.4E-3</v>
      </c>
      <c r="E2888">
        <v>6.9800000000000001E-3</v>
      </c>
      <c r="F2888">
        <v>2.64</v>
      </c>
      <c r="G2888">
        <v>88887</v>
      </c>
      <c r="H2888">
        <v>620</v>
      </c>
      <c r="I2888">
        <v>442975</v>
      </c>
      <c r="J2888">
        <v>4682133</v>
      </c>
      <c r="K2888">
        <v>52.68</v>
      </c>
    </row>
    <row r="2889" spans="2:11" hidden="1" x14ac:dyDescent="0.4">
      <c r="B2889">
        <v>1936</v>
      </c>
      <c r="C2889" t="s">
        <v>41</v>
      </c>
      <c r="D2889">
        <v>2.9199999999999999E-3</v>
      </c>
      <c r="E2889">
        <v>1.4489999999999999E-2</v>
      </c>
      <c r="F2889">
        <v>2.82</v>
      </c>
      <c r="G2889">
        <v>88267</v>
      </c>
      <c r="H2889">
        <v>1279</v>
      </c>
      <c r="I2889">
        <v>438545</v>
      </c>
      <c r="J2889">
        <v>4239158</v>
      </c>
      <c r="K2889">
        <v>48.03</v>
      </c>
    </row>
    <row r="2890" spans="2:11" hidden="1" x14ac:dyDescent="0.4">
      <c r="B2890">
        <v>1936</v>
      </c>
      <c r="C2890" t="s">
        <v>42</v>
      </c>
      <c r="D2890">
        <v>4.5700000000000003E-3</v>
      </c>
      <c r="E2890">
        <v>2.2599999999999999E-2</v>
      </c>
      <c r="F2890">
        <v>2.4700000000000002</v>
      </c>
      <c r="G2890">
        <v>86988</v>
      </c>
      <c r="H2890">
        <v>1966</v>
      </c>
      <c r="I2890">
        <v>429959</v>
      </c>
      <c r="J2890">
        <v>3800613</v>
      </c>
      <c r="K2890">
        <v>43.69</v>
      </c>
    </row>
    <row r="2891" spans="2:11" hidden="1" x14ac:dyDescent="0.4">
      <c r="B2891">
        <v>1936</v>
      </c>
      <c r="C2891" t="s">
        <v>43</v>
      </c>
      <c r="D2891">
        <v>4.8700000000000002E-3</v>
      </c>
      <c r="E2891">
        <v>2.409E-2</v>
      </c>
      <c r="F2891">
        <v>2.56</v>
      </c>
      <c r="G2891">
        <v>85022</v>
      </c>
      <c r="H2891">
        <v>2048</v>
      </c>
      <c r="I2891">
        <v>420109</v>
      </c>
      <c r="J2891">
        <v>3370654</v>
      </c>
      <c r="K2891">
        <v>39.64</v>
      </c>
    </row>
    <row r="2892" spans="2:11" hidden="1" x14ac:dyDescent="0.4">
      <c r="B2892">
        <v>1936</v>
      </c>
      <c r="C2892" t="s">
        <v>44</v>
      </c>
      <c r="D2892">
        <v>6.0499999999999998E-3</v>
      </c>
      <c r="E2892">
        <v>2.9819999999999999E-2</v>
      </c>
      <c r="F2892">
        <v>2.59</v>
      </c>
      <c r="G2892">
        <v>82974</v>
      </c>
      <c r="H2892">
        <v>2475</v>
      </c>
      <c r="I2892">
        <v>408897</v>
      </c>
      <c r="J2892">
        <v>2950546</v>
      </c>
      <c r="K2892">
        <v>35.56</v>
      </c>
    </row>
    <row r="2893" spans="2:11" hidden="1" x14ac:dyDescent="0.4">
      <c r="B2893">
        <v>1936</v>
      </c>
      <c r="C2893" t="s">
        <v>45</v>
      </c>
      <c r="D2893">
        <v>7.6899999999999998E-3</v>
      </c>
      <c r="E2893">
        <v>3.7749999999999999E-2</v>
      </c>
      <c r="F2893">
        <v>2.6</v>
      </c>
      <c r="G2893">
        <v>80500</v>
      </c>
      <c r="H2893">
        <v>3039</v>
      </c>
      <c r="I2893">
        <v>395198</v>
      </c>
      <c r="J2893">
        <v>2541648</v>
      </c>
      <c r="K2893">
        <v>31.57</v>
      </c>
    </row>
    <row r="2894" spans="2:11" hidden="1" x14ac:dyDescent="0.4">
      <c r="B2894">
        <v>1936</v>
      </c>
      <c r="C2894" t="s">
        <v>46</v>
      </c>
      <c r="D2894">
        <v>1.014E-2</v>
      </c>
      <c r="E2894">
        <v>4.947E-2</v>
      </c>
      <c r="F2894">
        <v>2.5499999999999998</v>
      </c>
      <c r="G2894">
        <v>77461</v>
      </c>
      <c r="H2894">
        <v>3832</v>
      </c>
      <c r="I2894">
        <v>377915</v>
      </c>
      <c r="J2894">
        <v>2146451</v>
      </c>
      <c r="K2894">
        <v>27.71</v>
      </c>
    </row>
    <row r="2895" spans="2:11" hidden="1" x14ac:dyDescent="0.4">
      <c r="B2895">
        <v>1936</v>
      </c>
      <c r="C2895" t="s">
        <v>47</v>
      </c>
      <c r="D2895">
        <v>1.2840000000000001E-2</v>
      </c>
      <c r="E2895">
        <v>6.2289999999999998E-2</v>
      </c>
      <c r="F2895">
        <v>2.6</v>
      </c>
      <c r="G2895">
        <v>73629</v>
      </c>
      <c r="H2895">
        <v>4587</v>
      </c>
      <c r="I2895">
        <v>357156</v>
      </c>
      <c r="J2895">
        <v>1768536</v>
      </c>
      <c r="K2895">
        <v>24.02</v>
      </c>
    </row>
    <row r="2896" spans="2:11" hidden="1" x14ac:dyDescent="0.4">
      <c r="B2896">
        <v>1936</v>
      </c>
      <c r="C2896" t="s">
        <v>48</v>
      </c>
      <c r="D2896">
        <v>1.7569999999999999E-2</v>
      </c>
      <c r="E2896">
        <v>8.4290000000000004E-2</v>
      </c>
      <c r="F2896">
        <v>2.6</v>
      </c>
      <c r="G2896">
        <v>69042</v>
      </c>
      <c r="H2896">
        <v>5819</v>
      </c>
      <c r="I2896">
        <v>331229</v>
      </c>
      <c r="J2896">
        <v>1411380</v>
      </c>
      <c r="K2896">
        <v>20.440000000000001</v>
      </c>
    </row>
    <row r="2897" spans="2:11" hidden="1" x14ac:dyDescent="0.4">
      <c r="B2897">
        <v>1936</v>
      </c>
      <c r="C2897" t="s">
        <v>49</v>
      </c>
      <c r="D2897">
        <v>2.3740000000000001E-2</v>
      </c>
      <c r="E2897">
        <v>0.11234</v>
      </c>
      <c r="F2897">
        <v>2.62</v>
      </c>
      <c r="G2897">
        <v>63223</v>
      </c>
      <c r="H2897">
        <v>7102</v>
      </c>
      <c r="I2897">
        <v>299204</v>
      </c>
      <c r="J2897">
        <v>1080150</v>
      </c>
      <c r="K2897">
        <v>17.079999999999998</v>
      </c>
    </row>
    <row r="2898" spans="2:11" hidden="1" x14ac:dyDescent="0.4">
      <c r="B2898">
        <v>1936</v>
      </c>
      <c r="C2898" t="s">
        <v>50</v>
      </c>
      <c r="D2898">
        <v>3.424E-2</v>
      </c>
      <c r="E2898">
        <v>0.15806000000000001</v>
      </c>
      <c r="F2898">
        <v>2.57</v>
      </c>
      <c r="G2898">
        <v>56121</v>
      </c>
      <c r="H2898">
        <v>8871</v>
      </c>
      <c r="I2898">
        <v>259082</v>
      </c>
      <c r="J2898">
        <v>780946</v>
      </c>
      <c r="K2898">
        <v>13.92</v>
      </c>
    </row>
    <row r="2899" spans="2:11" hidden="1" x14ac:dyDescent="0.4">
      <c r="B2899">
        <v>1936</v>
      </c>
      <c r="C2899" t="s">
        <v>51</v>
      </c>
      <c r="D2899">
        <v>5.0169999999999999E-2</v>
      </c>
      <c r="E2899">
        <v>0.22364999999999999</v>
      </c>
      <c r="F2899">
        <v>2.58</v>
      </c>
      <c r="G2899">
        <v>47250</v>
      </c>
      <c r="H2899">
        <v>10567</v>
      </c>
      <c r="I2899">
        <v>210651</v>
      </c>
      <c r="J2899">
        <v>521864</v>
      </c>
      <c r="K2899">
        <v>11.04</v>
      </c>
    </row>
    <row r="2900" spans="2:11" hidden="1" x14ac:dyDescent="0.4">
      <c r="B2900">
        <v>1936</v>
      </c>
      <c r="C2900" t="s">
        <v>52</v>
      </c>
      <c r="D2900">
        <v>7.6829999999999996E-2</v>
      </c>
      <c r="E2900">
        <v>0.32247999999999999</v>
      </c>
      <c r="F2900">
        <v>2.5099999999999998</v>
      </c>
      <c r="G2900">
        <v>36683</v>
      </c>
      <c r="H2900">
        <v>11829</v>
      </c>
      <c r="I2900">
        <v>153966</v>
      </c>
      <c r="J2900">
        <v>311213</v>
      </c>
      <c r="K2900">
        <v>8.48</v>
      </c>
    </row>
    <row r="2901" spans="2:11" hidden="1" x14ac:dyDescent="0.4">
      <c r="B2901">
        <v>1936</v>
      </c>
      <c r="C2901" t="s">
        <v>53</v>
      </c>
      <c r="D2901">
        <v>0.12071</v>
      </c>
      <c r="E2901">
        <v>0.46143000000000001</v>
      </c>
      <c r="F2901">
        <v>2.4500000000000002</v>
      </c>
      <c r="G2901">
        <v>24853</v>
      </c>
      <c r="H2901">
        <v>11468</v>
      </c>
      <c r="I2901">
        <v>95007</v>
      </c>
      <c r="J2901">
        <v>157247</v>
      </c>
      <c r="K2901">
        <v>6.33</v>
      </c>
    </row>
    <row r="2902" spans="2:11" hidden="1" x14ac:dyDescent="0.4">
      <c r="B2902">
        <v>1936</v>
      </c>
      <c r="C2902" t="s">
        <v>54</v>
      </c>
      <c r="D2902">
        <v>0.18404999999999999</v>
      </c>
      <c r="E2902">
        <v>0.61416000000000004</v>
      </c>
      <c r="F2902">
        <v>2.29</v>
      </c>
      <c r="G2902">
        <v>13385</v>
      </c>
      <c r="H2902">
        <v>8221</v>
      </c>
      <c r="I2902">
        <v>44665</v>
      </c>
      <c r="J2902">
        <v>62240</v>
      </c>
      <c r="K2902">
        <v>4.6500000000000004</v>
      </c>
    </row>
    <row r="2903" spans="2:11" hidden="1" x14ac:dyDescent="0.4">
      <c r="B2903">
        <v>1936</v>
      </c>
      <c r="C2903" t="s">
        <v>55</v>
      </c>
      <c r="D2903">
        <v>0.27243000000000001</v>
      </c>
      <c r="E2903">
        <v>0.75871</v>
      </c>
      <c r="F2903">
        <v>2.08</v>
      </c>
      <c r="G2903">
        <v>5164</v>
      </c>
      <c r="H2903">
        <v>3918</v>
      </c>
      <c r="I2903">
        <v>14383</v>
      </c>
      <c r="J2903">
        <v>17575</v>
      </c>
      <c r="K2903">
        <v>3.4</v>
      </c>
    </row>
    <row r="2904" spans="2:11" hidden="1" x14ac:dyDescent="0.4">
      <c r="B2904">
        <v>1936</v>
      </c>
      <c r="C2904" t="s">
        <v>56</v>
      </c>
      <c r="D2904">
        <v>0.37681999999999999</v>
      </c>
      <c r="E2904">
        <v>0.86558000000000002</v>
      </c>
      <c r="F2904">
        <v>1.88</v>
      </c>
      <c r="G2904">
        <v>1246</v>
      </c>
      <c r="H2904">
        <v>1079</v>
      </c>
      <c r="I2904">
        <v>2862</v>
      </c>
      <c r="J2904">
        <v>3192</v>
      </c>
      <c r="K2904">
        <v>2.56</v>
      </c>
    </row>
    <row r="2905" spans="2:11" hidden="1" x14ac:dyDescent="0.4">
      <c r="B2905">
        <v>1936</v>
      </c>
      <c r="C2905" t="s">
        <v>57</v>
      </c>
      <c r="D2905">
        <v>0.50146999999999997</v>
      </c>
      <c r="E2905">
        <v>0.93235000000000001</v>
      </c>
      <c r="F2905">
        <v>1.63</v>
      </c>
      <c r="G2905">
        <v>168</v>
      </c>
      <c r="H2905">
        <v>156</v>
      </c>
      <c r="I2905">
        <v>311</v>
      </c>
      <c r="J2905">
        <v>330</v>
      </c>
      <c r="K2905">
        <v>1.97</v>
      </c>
    </row>
    <row r="2906" spans="2:11" hidden="1" x14ac:dyDescent="0.4">
      <c r="B2906">
        <v>1936</v>
      </c>
      <c r="C2906" t="s">
        <v>58</v>
      </c>
      <c r="D2906">
        <v>0.62378</v>
      </c>
      <c r="E2906">
        <v>0.96579000000000004</v>
      </c>
      <c r="F2906">
        <v>1.43</v>
      </c>
      <c r="G2906">
        <v>11</v>
      </c>
      <c r="H2906">
        <v>11</v>
      </c>
      <c r="I2906">
        <v>18</v>
      </c>
      <c r="J2906">
        <v>18</v>
      </c>
      <c r="K2906">
        <v>1.59</v>
      </c>
    </row>
    <row r="2907" spans="2:11" hidden="1" x14ac:dyDescent="0.4">
      <c r="B2907">
        <v>1936</v>
      </c>
      <c r="C2907" t="s">
        <v>59</v>
      </c>
      <c r="D2907">
        <v>0.73307</v>
      </c>
      <c r="E2907">
        <v>0.98141999999999996</v>
      </c>
      <c r="F2907">
        <v>1.27</v>
      </c>
      <c r="G2907">
        <v>0</v>
      </c>
      <c r="H2907">
        <v>0</v>
      </c>
      <c r="I2907">
        <v>1</v>
      </c>
      <c r="J2907">
        <v>1</v>
      </c>
      <c r="K2907">
        <v>1.36</v>
      </c>
    </row>
    <row r="2908" spans="2:11" hidden="1" x14ac:dyDescent="0.4">
      <c r="B2908">
        <v>1936</v>
      </c>
      <c r="C2908" t="s">
        <v>60</v>
      </c>
      <c r="D2908">
        <v>0.81084000000000001</v>
      </c>
      <c r="E2908">
        <v>1</v>
      </c>
      <c r="F2908">
        <v>1.23</v>
      </c>
      <c r="G2908">
        <v>0</v>
      </c>
      <c r="H2908">
        <v>0</v>
      </c>
      <c r="I2908">
        <v>0</v>
      </c>
      <c r="J2908">
        <v>0</v>
      </c>
      <c r="K2908">
        <v>1.23</v>
      </c>
    </row>
    <row r="2909" spans="2:11" hidden="1" x14ac:dyDescent="0.4">
      <c r="B2909">
        <v>1937</v>
      </c>
      <c r="C2909">
        <v>0</v>
      </c>
      <c r="D2909">
        <v>8.2559999999999995E-2</v>
      </c>
      <c r="E2909">
        <v>7.8039999999999998E-2</v>
      </c>
      <c r="F2909">
        <v>0.3</v>
      </c>
      <c r="G2909">
        <v>100000</v>
      </c>
      <c r="H2909">
        <v>7804</v>
      </c>
      <c r="I2909">
        <v>94518</v>
      </c>
      <c r="J2909">
        <v>5612962</v>
      </c>
      <c r="K2909">
        <v>56.13</v>
      </c>
    </row>
    <row r="2910" spans="2:11" hidden="1" x14ac:dyDescent="0.4">
      <c r="B2910">
        <v>1937</v>
      </c>
      <c r="C2910" s="4">
        <v>44287</v>
      </c>
      <c r="D2910">
        <v>6.3499999999999997E-3</v>
      </c>
      <c r="E2910">
        <v>2.4969999999999999E-2</v>
      </c>
      <c r="F2910">
        <v>1.28</v>
      </c>
      <c r="G2910">
        <v>92196</v>
      </c>
      <c r="H2910">
        <v>2302</v>
      </c>
      <c r="I2910">
        <v>362517</v>
      </c>
      <c r="J2910">
        <v>5518444</v>
      </c>
      <c r="K2910">
        <v>59.86</v>
      </c>
    </row>
    <row r="2911" spans="2:11" hidden="1" x14ac:dyDescent="0.4">
      <c r="B2911">
        <v>1937</v>
      </c>
      <c r="C2911" s="4">
        <v>44444</v>
      </c>
      <c r="D2911">
        <v>1.7600000000000001E-3</v>
      </c>
      <c r="E2911">
        <v>8.77E-3</v>
      </c>
      <c r="F2911">
        <v>2.2599999999999998</v>
      </c>
      <c r="G2911">
        <v>89894</v>
      </c>
      <c r="H2911">
        <v>789</v>
      </c>
      <c r="I2911">
        <v>447313</v>
      </c>
      <c r="J2911">
        <v>5155927</v>
      </c>
      <c r="K2911">
        <v>57.36</v>
      </c>
    </row>
    <row r="2912" spans="2:11" hidden="1" x14ac:dyDescent="0.4">
      <c r="B2912">
        <v>1937</v>
      </c>
      <c r="C2912" s="5">
        <v>41913</v>
      </c>
      <c r="D2912">
        <v>1.3600000000000001E-3</v>
      </c>
      <c r="E2912">
        <v>6.77E-3</v>
      </c>
      <c r="F2912">
        <v>2.56</v>
      </c>
      <c r="G2912">
        <v>89106</v>
      </c>
      <c r="H2912">
        <v>603</v>
      </c>
      <c r="I2912">
        <v>444060</v>
      </c>
      <c r="J2912">
        <v>4708614</v>
      </c>
      <c r="K2912">
        <v>52.84</v>
      </c>
    </row>
    <row r="2913" spans="2:11" hidden="1" x14ac:dyDescent="0.4">
      <c r="B2913">
        <v>1937</v>
      </c>
      <c r="C2913" t="s">
        <v>41</v>
      </c>
      <c r="D2913">
        <v>2.9399999999999999E-3</v>
      </c>
      <c r="E2913">
        <v>1.46E-2</v>
      </c>
      <c r="F2913">
        <v>2.82</v>
      </c>
      <c r="G2913">
        <v>88503</v>
      </c>
      <c r="H2913">
        <v>1292</v>
      </c>
      <c r="I2913">
        <v>439693</v>
      </c>
      <c r="J2913">
        <v>4264554</v>
      </c>
      <c r="K2913">
        <v>48.19</v>
      </c>
    </row>
    <row r="2914" spans="2:11" hidden="1" x14ac:dyDescent="0.4">
      <c r="B2914">
        <v>1937</v>
      </c>
      <c r="C2914" t="s">
        <v>42</v>
      </c>
      <c r="D2914">
        <v>4.4400000000000004E-3</v>
      </c>
      <c r="E2914">
        <v>2.197E-2</v>
      </c>
      <c r="F2914">
        <v>2.52</v>
      </c>
      <c r="G2914">
        <v>87210</v>
      </c>
      <c r="H2914">
        <v>1916</v>
      </c>
      <c r="I2914">
        <v>431309</v>
      </c>
      <c r="J2914">
        <v>3824861</v>
      </c>
      <c r="K2914">
        <v>43.86</v>
      </c>
    </row>
    <row r="2915" spans="2:11" hidden="1" x14ac:dyDescent="0.4">
      <c r="B2915">
        <v>1937</v>
      </c>
      <c r="C2915" t="s">
        <v>43</v>
      </c>
      <c r="D2915">
        <v>4.9500000000000004E-3</v>
      </c>
      <c r="E2915">
        <v>2.4459999999999999E-2</v>
      </c>
      <c r="F2915">
        <v>2.54</v>
      </c>
      <c r="G2915">
        <v>85294</v>
      </c>
      <c r="H2915">
        <v>2086</v>
      </c>
      <c r="I2915">
        <v>421344</v>
      </c>
      <c r="J2915">
        <v>3393552</v>
      </c>
      <c r="K2915">
        <v>39.79</v>
      </c>
    </row>
    <row r="2916" spans="2:11" hidden="1" x14ac:dyDescent="0.4">
      <c r="B2916">
        <v>1937</v>
      </c>
      <c r="C2916" t="s">
        <v>44</v>
      </c>
      <c r="D2916">
        <v>6.11E-3</v>
      </c>
      <c r="E2916">
        <v>3.0089999999999999E-2</v>
      </c>
      <c r="F2916">
        <v>2.6</v>
      </c>
      <c r="G2916">
        <v>83208</v>
      </c>
      <c r="H2916">
        <v>2504</v>
      </c>
      <c r="I2916">
        <v>410019</v>
      </c>
      <c r="J2916">
        <v>2972207</v>
      </c>
      <c r="K2916">
        <v>35.72</v>
      </c>
    </row>
    <row r="2917" spans="2:11" hidden="1" x14ac:dyDescent="0.4">
      <c r="B2917">
        <v>1937</v>
      </c>
      <c r="C2917" t="s">
        <v>45</v>
      </c>
      <c r="D2917">
        <v>7.77E-3</v>
      </c>
      <c r="E2917">
        <v>3.8120000000000001E-2</v>
      </c>
      <c r="F2917">
        <v>2.58</v>
      </c>
      <c r="G2917">
        <v>80704</v>
      </c>
      <c r="H2917">
        <v>3077</v>
      </c>
      <c r="I2917">
        <v>396090</v>
      </c>
      <c r="J2917">
        <v>2562188</v>
      </c>
      <c r="K2917">
        <v>31.75</v>
      </c>
    </row>
    <row r="2918" spans="2:11" hidden="1" x14ac:dyDescent="0.4">
      <c r="B2918">
        <v>1937</v>
      </c>
      <c r="C2918" t="s">
        <v>46</v>
      </c>
      <c r="D2918">
        <v>9.7999999999999997E-3</v>
      </c>
      <c r="E2918">
        <v>4.7870000000000003E-2</v>
      </c>
      <c r="F2918">
        <v>2.58</v>
      </c>
      <c r="G2918">
        <v>77628</v>
      </c>
      <c r="H2918">
        <v>3716</v>
      </c>
      <c r="I2918">
        <v>379148</v>
      </c>
      <c r="J2918">
        <v>2166098</v>
      </c>
      <c r="K2918">
        <v>27.9</v>
      </c>
    </row>
    <row r="2919" spans="2:11" hidden="1" x14ac:dyDescent="0.4">
      <c r="B2919">
        <v>1937</v>
      </c>
      <c r="C2919" t="s">
        <v>47</v>
      </c>
      <c r="D2919">
        <v>1.29E-2</v>
      </c>
      <c r="E2919">
        <v>6.2539999999999998E-2</v>
      </c>
      <c r="F2919">
        <v>2.6</v>
      </c>
      <c r="G2919">
        <v>73912</v>
      </c>
      <c r="H2919">
        <v>4623</v>
      </c>
      <c r="I2919">
        <v>358473</v>
      </c>
      <c r="J2919">
        <v>1786950</v>
      </c>
      <c r="K2919">
        <v>24.18</v>
      </c>
    </row>
    <row r="2920" spans="2:11" hidden="1" x14ac:dyDescent="0.4">
      <c r="B2920">
        <v>1937</v>
      </c>
      <c r="C2920" t="s">
        <v>48</v>
      </c>
      <c r="D2920">
        <v>1.729E-2</v>
      </c>
      <c r="E2920">
        <v>8.2989999999999994E-2</v>
      </c>
      <c r="F2920">
        <v>2.59</v>
      </c>
      <c r="G2920">
        <v>69289</v>
      </c>
      <c r="H2920">
        <v>5750</v>
      </c>
      <c r="I2920">
        <v>332574</v>
      </c>
      <c r="J2920">
        <v>1428477</v>
      </c>
      <c r="K2920">
        <v>20.62</v>
      </c>
    </row>
    <row r="2921" spans="2:11" hidden="1" x14ac:dyDescent="0.4">
      <c r="B2921">
        <v>1937</v>
      </c>
      <c r="C2921" t="s">
        <v>49</v>
      </c>
      <c r="D2921">
        <v>2.3740000000000001E-2</v>
      </c>
      <c r="E2921">
        <v>0.11232</v>
      </c>
      <c r="F2921">
        <v>2.61</v>
      </c>
      <c r="G2921">
        <v>63539</v>
      </c>
      <c r="H2921">
        <v>7137</v>
      </c>
      <c r="I2921">
        <v>300630</v>
      </c>
      <c r="J2921">
        <v>1095903</v>
      </c>
      <c r="K2921">
        <v>17.25</v>
      </c>
    </row>
    <row r="2922" spans="2:11" hidden="1" x14ac:dyDescent="0.4">
      <c r="B2922">
        <v>1937</v>
      </c>
      <c r="C2922" t="s">
        <v>50</v>
      </c>
      <c r="D2922">
        <v>3.3680000000000002E-2</v>
      </c>
      <c r="E2922">
        <v>0.15570000000000001</v>
      </c>
      <c r="F2922">
        <v>2.58</v>
      </c>
      <c r="G2922">
        <v>56402</v>
      </c>
      <c r="H2922">
        <v>8782</v>
      </c>
      <c r="I2922">
        <v>260734</v>
      </c>
      <c r="J2922">
        <v>795273</v>
      </c>
      <c r="K2922">
        <v>14.1</v>
      </c>
    </row>
    <row r="2923" spans="2:11" hidden="1" x14ac:dyDescent="0.4">
      <c r="B2923">
        <v>1937</v>
      </c>
      <c r="C2923" t="s">
        <v>51</v>
      </c>
      <c r="D2923">
        <v>4.9639999999999997E-2</v>
      </c>
      <c r="E2923">
        <v>0.22141</v>
      </c>
      <c r="F2923">
        <v>2.56</v>
      </c>
      <c r="G2923">
        <v>47620</v>
      </c>
      <c r="H2923">
        <v>10544</v>
      </c>
      <c r="I2923">
        <v>212401</v>
      </c>
      <c r="J2923">
        <v>534539</v>
      </c>
      <c r="K2923">
        <v>11.22</v>
      </c>
    </row>
    <row r="2924" spans="2:11" hidden="1" x14ac:dyDescent="0.4">
      <c r="B2924">
        <v>1937</v>
      </c>
      <c r="C2924" t="s">
        <v>52</v>
      </c>
      <c r="D2924">
        <v>7.4690000000000006E-2</v>
      </c>
      <c r="E2924">
        <v>0.31506000000000001</v>
      </c>
      <c r="F2924">
        <v>2.52</v>
      </c>
      <c r="G2924">
        <v>37077</v>
      </c>
      <c r="H2924">
        <v>11681</v>
      </c>
      <c r="I2924">
        <v>156396</v>
      </c>
      <c r="J2924">
        <v>322138</v>
      </c>
      <c r="K2924">
        <v>8.69</v>
      </c>
    </row>
    <row r="2925" spans="2:11" hidden="1" x14ac:dyDescent="0.4">
      <c r="B2925">
        <v>1937</v>
      </c>
      <c r="C2925" t="s">
        <v>53</v>
      </c>
      <c r="D2925">
        <v>0.11588</v>
      </c>
      <c r="E2925">
        <v>0.44736999999999999</v>
      </c>
      <c r="F2925">
        <v>2.4500000000000002</v>
      </c>
      <c r="G2925">
        <v>25395</v>
      </c>
      <c r="H2925">
        <v>11361</v>
      </c>
      <c r="I2925">
        <v>98040</v>
      </c>
      <c r="J2925">
        <v>165742</v>
      </c>
      <c r="K2925">
        <v>6.53</v>
      </c>
    </row>
    <row r="2926" spans="2:11" hidden="1" x14ac:dyDescent="0.4">
      <c r="B2926">
        <v>1937</v>
      </c>
      <c r="C2926" t="s">
        <v>54</v>
      </c>
      <c r="D2926">
        <v>0.17507</v>
      </c>
      <c r="E2926">
        <v>0.59601000000000004</v>
      </c>
      <c r="F2926">
        <v>2.3199999999999998</v>
      </c>
      <c r="G2926">
        <v>14034</v>
      </c>
      <c r="H2926">
        <v>8364</v>
      </c>
      <c r="I2926">
        <v>47778</v>
      </c>
      <c r="J2926">
        <v>67702</v>
      </c>
      <c r="K2926">
        <v>4.82</v>
      </c>
    </row>
    <row r="2927" spans="2:11" hidden="1" x14ac:dyDescent="0.4">
      <c r="B2927">
        <v>1937</v>
      </c>
      <c r="C2927" t="s">
        <v>55</v>
      </c>
      <c r="D2927">
        <v>0.26018000000000002</v>
      </c>
      <c r="E2927">
        <v>0.74441000000000002</v>
      </c>
      <c r="F2927">
        <v>2.13</v>
      </c>
      <c r="G2927">
        <v>5670</v>
      </c>
      <c r="H2927">
        <v>4221</v>
      </c>
      <c r="I2927">
        <v>16222</v>
      </c>
      <c r="J2927">
        <v>19924</v>
      </c>
      <c r="K2927">
        <v>3.51</v>
      </c>
    </row>
    <row r="2928" spans="2:11" hidden="1" x14ac:dyDescent="0.4">
      <c r="B2928">
        <v>1937</v>
      </c>
      <c r="C2928" t="s">
        <v>56</v>
      </c>
      <c r="D2928">
        <v>0.37863000000000002</v>
      </c>
      <c r="E2928">
        <v>0.87097999999999998</v>
      </c>
      <c r="F2928">
        <v>1.9</v>
      </c>
      <c r="G2928">
        <v>1449</v>
      </c>
      <c r="H2928">
        <v>1262</v>
      </c>
      <c r="I2928">
        <v>3333</v>
      </c>
      <c r="J2928">
        <v>3702</v>
      </c>
      <c r="K2928">
        <v>2.5499999999999998</v>
      </c>
    </row>
    <row r="2929" spans="2:11" hidden="1" x14ac:dyDescent="0.4">
      <c r="B2929">
        <v>1937</v>
      </c>
      <c r="C2929" t="s">
        <v>57</v>
      </c>
      <c r="D2929">
        <v>0.49994</v>
      </c>
      <c r="E2929">
        <v>0.93215000000000003</v>
      </c>
      <c r="F2929">
        <v>1.64</v>
      </c>
      <c r="G2929">
        <v>187</v>
      </c>
      <c r="H2929">
        <v>174</v>
      </c>
      <c r="I2929">
        <v>349</v>
      </c>
      <c r="J2929">
        <v>369</v>
      </c>
      <c r="K2929">
        <v>1.97</v>
      </c>
    </row>
    <row r="2930" spans="2:11" hidden="1" x14ac:dyDescent="0.4">
      <c r="B2930">
        <v>1937</v>
      </c>
      <c r="C2930" t="s">
        <v>58</v>
      </c>
      <c r="D2930">
        <v>0.62705</v>
      </c>
      <c r="E2930">
        <v>0.96662000000000003</v>
      </c>
      <c r="F2930">
        <v>1.42</v>
      </c>
      <c r="G2930">
        <v>13</v>
      </c>
      <c r="H2930">
        <v>12</v>
      </c>
      <c r="I2930">
        <v>20</v>
      </c>
      <c r="J2930">
        <v>20</v>
      </c>
      <c r="K2930">
        <v>1.59</v>
      </c>
    </row>
    <row r="2931" spans="2:11" hidden="1" x14ac:dyDescent="0.4">
      <c r="B2931">
        <v>1937</v>
      </c>
      <c r="C2931" t="s">
        <v>59</v>
      </c>
      <c r="D2931">
        <v>0.73980000000000001</v>
      </c>
      <c r="E2931">
        <v>0.98221000000000003</v>
      </c>
      <c r="F2931">
        <v>1.26</v>
      </c>
      <c r="G2931">
        <v>0</v>
      </c>
      <c r="H2931">
        <v>0</v>
      </c>
      <c r="I2931">
        <v>1</v>
      </c>
      <c r="J2931">
        <v>1</v>
      </c>
      <c r="K2931">
        <v>1.35</v>
      </c>
    </row>
    <row r="2932" spans="2:11" hidden="1" x14ac:dyDescent="0.4">
      <c r="B2932">
        <v>1937</v>
      </c>
      <c r="C2932" t="s">
        <v>60</v>
      </c>
      <c r="D2932">
        <v>0.81904999999999994</v>
      </c>
      <c r="E2932">
        <v>1</v>
      </c>
      <c r="F2932">
        <v>1.22</v>
      </c>
      <c r="G2932">
        <v>0</v>
      </c>
      <c r="H2932">
        <v>0</v>
      </c>
      <c r="I2932">
        <v>0</v>
      </c>
      <c r="J2932">
        <v>0</v>
      </c>
      <c r="K2932">
        <v>1.22</v>
      </c>
    </row>
    <row r="2933" spans="2:11" hidden="1" x14ac:dyDescent="0.4">
      <c r="B2933">
        <v>1938</v>
      </c>
      <c r="C2933">
        <v>0</v>
      </c>
      <c r="D2933">
        <v>8.3000000000000004E-2</v>
      </c>
      <c r="E2933">
        <v>7.8439999999999996E-2</v>
      </c>
      <c r="F2933">
        <v>0.3</v>
      </c>
      <c r="G2933">
        <v>100000</v>
      </c>
      <c r="H2933">
        <v>7844</v>
      </c>
      <c r="I2933">
        <v>94501</v>
      </c>
      <c r="J2933">
        <v>5587487</v>
      </c>
      <c r="K2933">
        <v>55.87</v>
      </c>
    </row>
    <row r="2934" spans="2:11" hidden="1" x14ac:dyDescent="0.4">
      <c r="B2934">
        <v>1938</v>
      </c>
      <c r="C2934" s="4">
        <v>44287</v>
      </c>
      <c r="D2934">
        <v>6.0000000000000001E-3</v>
      </c>
      <c r="E2934">
        <v>2.3630000000000002E-2</v>
      </c>
      <c r="F2934">
        <v>1.31</v>
      </c>
      <c r="G2934">
        <v>92156</v>
      </c>
      <c r="H2934">
        <v>2178</v>
      </c>
      <c r="I2934">
        <v>362761</v>
      </c>
      <c r="J2934">
        <v>5492986</v>
      </c>
      <c r="K2934">
        <v>59.61</v>
      </c>
    </row>
    <row r="2935" spans="2:11" hidden="1" x14ac:dyDescent="0.4">
      <c r="B2935">
        <v>1938</v>
      </c>
      <c r="C2935" s="4">
        <v>44444</v>
      </c>
      <c r="D2935">
        <v>1.7099999999999999E-3</v>
      </c>
      <c r="E2935">
        <v>8.5100000000000002E-3</v>
      </c>
      <c r="F2935">
        <v>2.2000000000000002</v>
      </c>
      <c r="G2935">
        <v>89978</v>
      </c>
      <c r="H2935">
        <v>766</v>
      </c>
      <c r="I2935">
        <v>447745</v>
      </c>
      <c r="J2935">
        <v>5130225</v>
      </c>
      <c r="K2935">
        <v>57.02</v>
      </c>
    </row>
    <row r="2936" spans="2:11" hidden="1" x14ac:dyDescent="0.4">
      <c r="B2936">
        <v>1938</v>
      </c>
      <c r="C2936" s="5">
        <v>41913</v>
      </c>
      <c r="D2936">
        <v>1.3799999999999999E-3</v>
      </c>
      <c r="E2936">
        <v>6.8599999999999998E-3</v>
      </c>
      <c r="F2936">
        <v>2.6</v>
      </c>
      <c r="G2936">
        <v>89212</v>
      </c>
      <c r="H2936">
        <v>612</v>
      </c>
      <c r="I2936">
        <v>444596</v>
      </c>
      <c r="J2936">
        <v>4682480</v>
      </c>
      <c r="K2936">
        <v>52.49</v>
      </c>
    </row>
    <row r="2937" spans="2:11" hidden="1" x14ac:dyDescent="0.4">
      <c r="B2937">
        <v>1938</v>
      </c>
      <c r="C2937" t="s">
        <v>41</v>
      </c>
      <c r="D2937">
        <v>2.8400000000000001E-3</v>
      </c>
      <c r="E2937">
        <v>1.4120000000000001E-2</v>
      </c>
      <c r="F2937">
        <v>2.82</v>
      </c>
      <c r="G2937">
        <v>88601</v>
      </c>
      <c r="H2937">
        <v>1251</v>
      </c>
      <c r="I2937">
        <v>440276</v>
      </c>
      <c r="J2937">
        <v>4237884</v>
      </c>
      <c r="K2937">
        <v>47.83</v>
      </c>
    </row>
    <row r="2938" spans="2:11" hidden="1" x14ac:dyDescent="0.4">
      <c r="B2938">
        <v>1938</v>
      </c>
      <c r="C2938" t="s">
        <v>42</v>
      </c>
      <c r="D2938">
        <v>4.7000000000000002E-3</v>
      </c>
      <c r="E2938">
        <v>2.324E-2</v>
      </c>
      <c r="F2938">
        <v>2.4900000000000002</v>
      </c>
      <c r="G2938">
        <v>87350</v>
      </c>
      <c r="H2938">
        <v>2030</v>
      </c>
      <c r="I2938">
        <v>431655</v>
      </c>
      <c r="J2938">
        <v>3797608</v>
      </c>
      <c r="K2938">
        <v>43.48</v>
      </c>
    </row>
    <row r="2939" spans="2:11" hidden="1" x14ac:dyDescent="0.4">
      <c r="B2939">
        <v>1938</v>
      </c>
      <c r="C2939" t="s">
        <v>43</v>
      </c>
      <c r="D2939">
        <v>4.9899999999999996E-3</v>
      </c>
      <c r="E2939">
        <v>2.4649999999999998E-2</v>
      </c>
      <c r="F2939">
        <v>2.57</v>
      </c>
      <c r="G2939">
        <v>85320</v>
      </c>
      <c r="H2939">
        <v>2103</v>
      </c>
      <c r="I2939">
        <v>421478</v>
      </c>
      <c r="J2939">
        <v>3365953</v>
      </c>
      <c r="K2939">
        <v>39.450000000000003</v>
      </c>
    </row>
    <row r="2940" spans="2:11" hidden="1" x14ac:dyDescent="0.4">
      <c r="B2940">
        <v>1938</v>
      </c>
      <c r="C2940" t="s">
        <v>44</v>
      </c>
      <c r="D2940">
        <v>6.1700000000000001E-3</v>
      </c>
      <c r="E2940">
        <v>3.039E-2</v>
      </c>
      <c r="F2940">
        <v>2.58</v>
      </c>
      <c r="G2940">
        <v>83216</v>
      </c>
      <c r="H2940">
        <v>2529</v>
      </c>
      <c r="I2940">
        <v>409975</v>
      </c>
      <c r="J2940">
        <v>2944475</v>
      </c>
      <c r="K2940">
        <v>35.380000000000003</v>
      </c>
    </row>
    <row r="2941" spans="2:11" hidden="1" x14ac:dyDescent="0.4">
      <c r="B2941">
        <v>1938</v>
      </c>
      <c r="C2941" t="s">
        <v>45</v>
      </c>
      <c r="D2941">
        <v>8.0800000000000004E-3</v>
      </c>
      <c r="E2941">
        <v>3.9620000000000002E-2</v>
      </c>
      <c r="F2941">
        <v>2.59</v>
      </c>
      <c r="G2941">
        <v>80688</v>
      </c>
      <c r="H2941">
        <v>3197</v>
      </c>
      <c r="I2941">
        <v>395736</v>
      </c>
      <c r="J2941">
        <v>2534501</v>
      </c>
      <c r="K2941">
        <v>31.41</v>
      </c>
    </row>
    <row r="2942" spans="2:11" hidden="1" x14ac:dyDescent="0.4">
      <c r="B2942">
        <v>1938</v>
      </c>
      <c r="C2942" t="s">
        <v>46</v>
      </c>
      <c r="D2942">
        <v>1.0290000000000001E-2</v>
      </c>
      <c r="E2942">
        <v>5.0189999999999999E-2</v>
      </c>
      <c r="F2942">
        <v>2.58</v>
      </c>
      <c r="G2942">
        <v>77491</v>
      </c>
      <c r="H2942">
        <v>3889</v>
      </c>
      <c r="I2942">
        <v>378042</v>
      </c>
      <c r="J2942">
        <v>2138764</v>
      </c>
      <c r="K2942">
        <v>27.6</v>
      </c>
    </row>
    <row r="2943" spans="2:11" hidden="1" x14ac:dyDescent="0.4">
      <c r="B2943">
        <v>1938</v>
      </c>
      <c r="C2943" t="s">
        <v>47</v>
      </c>
      <c r="D2943">
        <v>1.3129999999999999E-2</v>
      </c>
      <c r="E2943">
        <v>6.3619999999999996E-2</v>
      </c>
      <c r="F2943">
        <v>2.59</v>
      </c>
      <c r="G2943">
        <v>73602</v>
      </c>
      <c r="H2943">
        <v>4683</v>
      </c>
      <c r="I2943">
        <v>356705</v>
      </c>
      <c r="J2943">
        <v>1760722</v>
      </c>
      <c r="K2943">
        <v>23.92</v>
      </c>
    </row>
    <row r="2944" spans="2:11" hidden="1" x14ac:dyDescent="0.4">
      <c r="B2944">
        <v>1938</v>
      </c>
      <c r="C2944" t="s">
        <v>48</v>
      </c>
      <c r="D2944">
        <v>1.78E-2</v>
      </c>
      <c r="E2944">
        <v>8.5309999999999997E-2</v>
      </c>
      <c r="F2944">
        <v>2.58</v>
      </c>
      <c r="G2944">
        <v>68919</v>
      </c>
      <c r="H2944">
        <v>5880</v>
      </c>
      <c r="I2944">
        <v>330339</v>
      </c>
      <c r="J2944">
        <v>1404017</v>
      </c>
      <c r="K2944">
        <v>20.37</v>
      </c>
    </row>
    <row r="2945" spans="2:11" hidden="1" x14ac:dyDescent="0.4">
      <c r="B2945">
        <v>1938</v>
      </c>
      <c r="C2945" t="s">
        <v>49</v>
      </c>
      <c r="D2945">
        <v>2.469E-2</v>
      </c>
      <c r="E2945">
        <v>0.11644</v>
      </c>
      <c r="F2945">
        <v>2.56</v>
      </c>
      <c r="G2945">
        <v>63039</v>
      </c>
      <c r="H2945">
        <v>7340</v>
      </c>
      <c r="I2945">
        <v>297313</v>
      </c>
      <c r="J2945">
        <v>1073678</v>
      </c>
      <c r="K2945">
        <v>17.03</v>
      </c>
    </row>
    <row r="2946" spans="2:11" hidden="1" x14ac:dyDescent="0.4">
      <c r="B2946">
        <v>1938</v>
      </c>
      <c r="C2946" t="s">
        <v>50</v>
      </c>
      <c r="D2946">
        <v>3.4320000000000003E-2</v>
      </c>
      <c r="E2946">
        <v>0.15847</v>
      </c>
      <c r="F2946">
        <v>2.58</v>
      </c>
      <c r="G2946">
        <v>55699</v>
      </c>
      <c r="H2946">
        <v>8827</v>
      </c>
      <c r="I2946">
        <v>257172</v>
      </c>
      <c r="J2946">
        <v>776365</v>
      </c>
      <c r="K2946">
        <v>13.94</v>
      </c>
    </row>
    <row r="2947" spans="2:11" hidden="1" x14ac:dyDescent="0.4">
      <c r="B2947">
        <v>1938</v>
      </c>
      <c r="C2947" t="s">
        <v>51</v>
      </c>
      <c r="D2947">
        <v>4.9880000000000001E-2</v>
      </c>
      <c r="E2947">
        <v>0.22234999999999999</v>
      </c>
      <c r="F2947">
        <v>2.56</v>
      </c>
      <c r="G2947">
        <v>46872</v>
      </c>
      <c r="H2947">
        <v>10422</v>
      </c>
      <c r="I2947">
        <v>208960</v>
      </c>
      <c r="J2947">
        <v>519193</v>
      </c>
      <c r="K2947">
        <v>11.08</v>
      </c>
    </row>
    <row r="2948" spans="2:11" hidden="1" x14ac:dyDescent="0.4">
      <c r="B2948">
        <v>1938</v>
      </c>
      <c r="C2948" t="s">
        <v>52</v>
      </c>
      <c r="D2948">
        <v>7.7109999999999998E-2</v>
      </c>
      <c r="E2948">
        <v>0.32352999999999998</v>
      </c>
      <c r="F2948">
        <v>2.5099999999999998</v>
      </c>
      <c r="G2948">
        <v>36450</v>
      </c>
      <c r="H2948">
        <v>11793</v>
      </c>
      <c r="I2948">
        <v>152932</v>
      </c>
      <c r="J2948">
        <v>310233</v>
      </c>
      <c r="K2948">
        <v>8.51</v>
      </c>
    </row>
    <row r="2949" spans="2:11" hidden="1" x14ac:dyDescent="0.4">
      <c r="B2949">
        <v>1938</v>
      </c>
      <c r="C2949" t="s">
        <v>53</v>
      </c>
      <c r="D2949">
        <v>0.11888</v>
      </c>
      <c r="E2949">
        <v>0.45576</v>
      </c>
      <c r="F2949">
        <v>2.44</v>
      </c>
      <c r="G2949">
        <v>24657</v>
      </c>
      <c r="H2949">
        <v>11238</v>
      </c>
      <c r="I2949">
        <v>94531</v>
      </c>
      <c r="J2949">
        <v>157301</v>
      </c>
      <c r="K2949">
        <v>6.38</v>
      </c>
    </row>
    <row r="2950" spans="2:11" hidden="1" x14ac:dyDescent="0.4">
      <c r="B2950">
        <v>1938</v>
      </c>
      <c r="C2950" t="s">
        <v>54</v>
      </c>
      <c r="D2950">
        <v>0.18237</v>
      </c>
      <c r="E2950">
        <v>0.61065000000000003</v>
      </c>
      <c r="F2950">
        <v>2.2999999999999998</v>
      </c>
      <c r="G2950">
        <v>13420</v>
      </c>
      <c r="H2950">
        <v>8195</v>
      </c>
      <c r="I2950">
        <v>44934</v>
      </c>
      <c r="J2950">
        <v>62771</v>
      </c>
      <c r="K2950">
        <v>4.68</v>
      </c>
    </row>
    <row r="2951" spans="2:11" hidden="1" x14ac:dyDescent="0.4">
      <c r="B2951">
        <v>1938</v>
      </c>
      <c r="C2951" t="s">
        <v>55</v>
      </c>
      <c r="D2951">
        <v>0.27273999999999998</v>
      </c>
      <c r="E2951">
        <v>0.76317999999999997</v>
      </c>
      <c r="F2951">
        <v>2.11</v>
      </c>
      <c r="G2951">
        <v>5225</v>
      </c>
      <c r="H2951">
        <v>3987</v>
      </c>
      <c r="I2951">
        <v>14620</v>
      </c>
      <c r="J2951">
        <v>17836</v>
      </c>
      <c r="K2951">
        <v>3.41</v>
      </c>
    </row>
    <row r="2952" spans="2:11" hidden="1" x14ac:dyDescent="0.4">
      <c r="B2952">
        <v>1938</v>
      </c>
      <c r="C2952" t="s">
        <v>56</v>
      </c>
      <c r="D2952">
        <v>0.37053000000000003</v>
      </c>
      <c r="E2952">
        <v>0.86572000000000005</v>
      </c>
      <c r="F2952">
        <v>1.92</v>
      </c>
      <c r="G2952">
        <v>1237</v>
      </c>
      <c r="H2952">
        <v>1071</v>
      </c>
      <c r="I2952">
        <v>2891</v>
      </c>
      <c r="J2952">
        <v>3216</v>
      </c>
      <c r="K2952">
        <v>2.6</v>
      </c>
    </row>
    <row r="2953" spans="2:11" hidden="1" x14ac:dyDescent="0.4">
      <c r="B2953">
        <v>1938</v>
      </c>
      <c r="C2953" t="s">
        <v>57</v>
      </c>
      <c r="D2953">
        <v>0.50407999999999997</v>
      </c>
      <c r="E2953">
        <v>0.93345999999999996</v>
      </c>
      <c r="F2953">
        <v>1.63</v>
      </c>
      <c r="G2953">
        <v>166</v>
      </c>
      <c r="H2953">
        <v>155</v>
      </c>
      <c r="I2953">
        <v>308</v>
      </c>
      <c r="J2953">
        <v>325</v>
      </c>
      <c r="K2953">
        <v>1.96</v>
      </c>
    </row>
    <row r="2954" spans="2:11" hidden="1" x14ac:dyDescent="0.4">
      <c r="B2954">
        <v>1938</v>
      </c>
      <c r="C2954" t="s">
        <v>58</v>
      </c>
      <c r="D2954">
        <v>0.62800999999999996</v>
      </c>
      <c r="E2954">
        <v>0.96667000000000003</v>
      </c>
      <c r="F2954">
        <v>1.42</v>
      </c>
      <c r="G2954">
        <v>11</v>
      </c>
      <c r="H2954">
        <v>11</v>
      </c>
      <c r="I2954">
        <v>17</v>
      </c>
      <c r="J2954">
        <v>18</v>
      </c>
      <c r="K2954">
        <v>1.58</v>
      </c>
    </row>
    <row r="2955" spans="2:11" hidden="1" x14ac:dyDescent="0.4">
      <c r="B2955">
        <v>1938</v>
      </c>
      <c r="C2955" t="s">
        <v>59</v>
      </c>
      <c r="D2955">
        <v>0.73809999999999998</v>
      </c>
      <c r="E2955">
        <v>0.98197999999999996</v>
      </c>
      <c r="F2955">
        <v>1.26</v>
      </c>
      <c r="G2955">
        <v>0</v>
      </c>
      <c r="H2955">
        <v>0</v>
      </c>
      <c r="I2955">
        <v>0</v>
      </c>
      <c r="J2955">
        <v>0</v>
      </c>
      <c r="K2955">
        <v>1.35</v>
      </c>
    </row>
    <row r="2956" spans="2:11" hidden="1" x14ac:dyDescent="0.4">
      <c r="B2956">
        <v>1938</v>
      </c>
      <c r="C2956" t="s">
        <v>60</v>
      </c>
      <c r="D2956">
        <v>0.81594</v>
      </c>
      <c r="E2956">
        <v>1</v>
      </c>
      <c r="F2956">
        <v>1.23</v>
      </c>
      <c r="G2956">
        <v>0</v>
      </c>
      <c r="H2956">
        <v>0</v>
      </c>
      <c r="I2956">
        <v>0</v>
      </c>
      <c r="J2956">
        <v>0</v>
      </c>
      <c r="K2956">
        <v>1.23</v>
      </c>
    </row>
    <row r="2957" spans="2:11" hidden="1" x14ac:dyDescent="0.4">
      <c r="B2957">
        <v>1939</v>
      </c>
      <c r="C2957">
        <v>0</v>
      </c>
      <c r="D2957">
        <v>8.1280000000000005E-2</v>
      </c>
      <c r="E2957">
        <v>7.6869999999999994E-2</v>
      </c>
      <c r="F2957">
        <v>0.28999999999999998</v>
      </c>
      <c r="G2957">
        <v>100000</v>
      </c>
      <c r="H2957">
        <v>7687</v>
      </c>
      <c r="I2957">
        <v>94568</v>
      </c>
      <c r="J2957">
        <v>5652293</v>
      </c>
      <c r="K2957">
        <v>56.52</v>
      </c>
    </row>
    <row r="2958" spans="2:11" hidden="1" x14ac:dyDescent="0.4">
      <c r="B2958">
        <v>1939</v>
      </c>
      <c r="C2958" s="4">
        <v>44287</v>
      </c>
      <c r="D2958">
        <v>5.4099999999999999E-3</v>
      </c>
      <c r="E2958">
        <v>2.1309999999999999E-2</v>
      </c>
      <c r="F2958">
        <v>1.31</v>
      </c>
      <c r="G2958">
        <v>92313</v>
      </c>
      <c r="H2958">
        <v>1967</v>
      </c>
      <c r="I2958">
        <v>363963</v>
      </c>
      <c r="J2958">
        <v>5557725</v>
      </c>
      <c r="K2958">
        <v>60.21</v>
      </c>
    </row>
    <row r="2959" spans="2:11" hidden="1" x14ac:dyDescent="0.4">
      <c r="B2959">
        <v>1939</v>
      </c>
      <c r="C2959" s="4">
        <v>44444</v>
      </c>
      <c r="D2959">
        <v>1.57E-3</v>
      </c>
      <c r="E2959">
        <v>7.8200000000000006E-3</v>
      </c>
      <c r="F2959">
        <v>2.2599999999999998</v>
      </c>
      <c r="G2959">
        <v>90346</v>
      </c>
      <c r="H2959">
        <v>706</v>
      </c>
      <c r="I2959">
        <v>449794</v>
      </c>
      <c r="J2959">
        <v>5193762</v>
      </c>
      <c r="K2959">
        <v>57.49</v>
      </c>
    </row>
    <row r="2960" spans="2:11" hidden="1" x14ac:dyDescent="0.4">
      <c r="B2960">
        <v>1939</v>
      </c>
      <c r="C2960" s="5">
        <v>41913</v>
      </c>
      <c r="D2960">
        <v>1.2700000000000001E-3</v>
      </c>
      <c r="E2960">
        <v>6.3299999999999997E-3</v>
      </c>
      <c r="F2960">
        <v>2.61</v>
      </c>
      <c r="G2960">
        <v>89639</v>
      </c>
      <c r="H2960">
        <v>568</v>
      </c>
      <c r="I2960">
        <v>446840</v>
      </c>
      <c r="J2960">
        <v>4743968</v>
      </c>
      <c r="K2960">
        <v>52.92</v>
      </c>
    </row>
    <row r="2961" spans="2:11" hidden="1" x14ac:dyDescent="0.4">
      <c r="B2961">
        <v>1939</v>
      </c>
      <c r="C2961" t="s">
        <v>41</v>
      </c>
      <c r="D2961">
        <v>2.5999999999999999E-3</v>
      </c>
      <c r="E2961">
        <v>1.291E-2</v>
      </c>
      <c r="F2961">
        <v>2.79</v>
      </c>
      <c r="G2961">
        <v>89072</v>
      </c>
      <c r="H2961">
        <v>1150</v>
      </c>
      <c r="I2961">
        <v>442811</v>
      </c>
      <c r="J2961">
        <v>4297129</v>
      </c>
      <c r="K2961">
        <v>48.24</v>
      </c>
    </row>
    <row r="2962" spans="2:11" hidden="1" x14ac:dyDescent="0.4">
      <c r="B2962">
        <v>1939</v>
      </c>
      <c r="C2962" t="s">
        <v>42</v>
      </c>
      <c r="D2962">
        <v>4.1399999999999996E-3</v>
      </c>
      <c r="E2962">
        <v>2.0490000000000001E-2</v>
      </c>
      <c r="F2962">
        <v>2.5299999999999998</v>
      </c>
      <c r="G2962">
        <v>87922</v>
      </c>
      <c r="H2962">
        <v>1802</v>
      </c>
      <c r="I2962">
        <v>435164</v>
      </c>
      <c r="J2962">
        <v>3854317</v>
      </c>
      <c r="K2962">
        <v>43.84</v>
      </c>
    </row>
    <row r="2963" spans="2:11" hidden="1" x14ac:dyDescent="0.4">
      <c r="B2963">
        <v>1939</v>
      </c>
      <c r="C2963" t="s">
        <v>43</v>
      </c>
      <c r="D2963">
        <v>4.5599999999999998E-3</v>
      </c>
      <c r="E2963">
        <v>2.256E-2</v>
      </c>
      <c r="F2963">
        <v>2.59</v>
      </c>
      <c r="G2963">
        <v>86120</v>
      </c>
      <c r="H2963">
        <v>1942</v>
      </c>
      <c r="I2963">
        <v>425913</v>
      </c>
      <c r="J2963">
        <v>3419153</v>
      </c>
      <c r="K2963">
        <v>39.700000000000003</v>
      </c>
    </row>
    <row r="2964" spans="2:11" hidden="1" x14ac:dyDescent="0.4">
      <c r="B2964">
        <v>1939</v>
      </c>
      <c r="C2964" t="s">
        <v>44</v>
      </c>
      <c r="D2964">
        <v>5.6899999999999997E-3</v>
      </c>
      <c r="E2964">
        <v>2.8060000000000002E-2</v>
      </c>
      <c r="F2964">
        <v>2.58</v>
      </c>
      <c r="G2964">
        <v>84177</v>
      </c>
      <c r="H2964">
        <v>2362</v>
      </c>
      <c r="I2964">
        <v>415174</v>
      </c>
      <c r="J2964">
        <v>2993241</v>
      </c>
      <c r="K2964">
        <v>35.56</v>
      </c>
    </row>
    <row r="2965" spans="2:11" hidden="1" x14ac:dyDescent="0.4">
      <c r="B2965">
        <v>1939</v>
      </c>
      <c r="C2965" t="s">
        <v>45</v>
      </c>
      <c r="D2965">
        <v>7.5500000000000003E-3</v>
      </c>
      <c r="E2965">
        <v>3.7060000000000003E-2</v>
      </c>
      <c r="F2965">
        <v>2.58</v>
      </c>
      <c r="G2965">
        <v>81815</v>
      </c>
      <c r="H2965">
        <v>3032</v>
      </c>
      <c r="I2965">
        <v>401750</v>
      </c>
      <c r="J2965">
        <v>2578067</v>
      </c>
      <c r="K2965">
        <v>31.51</v>
      </c>
    </row>
    <row r="2966" spans="2:11" hidden="1" x14ac:dyDescent="0.4">
      <c r="B2966">
        <v>1939</v>
      </c>
      <c r="C2966" t="s">
        <v>46</v>
      </c>
      <c r="D2966">
        <v>9.8099999999999993E-3</v>
      </c>
      <c r="E2966">
        <v>4.7910000000000001E-2</v>
      </c>
      <c r="F2966">
        <v>2.6</v>
      </c>
      <c r="G2966">
        <v>78784</v>
      </c>
      <c r="H2966">
        <v>3775</v>
      </c>
      <c r="I2966">
        <v>384843</v>
      </c>
      <c r="J2966">
        <v>2176317</v>
      </c>
      <c r="K2966">
        <v>27.62</v>
      </c>
    </row>
    <row r="2967" spans="2:11" hidden="1" x14ac:dyDescent="0.4">
      <c r="B2967">
        <v>1939</v>
      </c>
      <c r="C2967" t="s">
        <v>47</v>
      </c>
      <c r="D2967">
        <v>1.2959999999999999E-2</v>
      </c>
      <c r="E2967">
        <v>6.2839999999999993E-2</v>
      </c>
      <c r="F2967">
        <v>2.59</v>
      </c>
      <c r="G2967">
        <v>75009</v>
      </c>
      <c r="H2967">
        <v>4713</v>
      </c>
      <c r="I2967">
        <v>363685</v>
      </c>
      <c r="J2967">
        <v>1791474</v>
      </c>
      <c r="K2967">
        <v>23.88</v>
      </c>
    </row>
    <row r="2968" spans="2:11" hidden="1" x14ac:dyDescent="0.4">
      <c r="B2968">
        <v>1939</v>
      </c>
      <c r="C2968" t="s">
        <v>48</v>
      </c>
      <c r="D2968">
        <v>1.7440000000000001E-2</v>
      </c>
      <c r="E2968">
        <v>8.3680000000000004E-2</v>
      </c>
      <c r="F2968">
        <v>2.59</v>
      </c>
      <c r="G2968">
        <v>70296</v>
      </c>
      <c r="H2968">
        <v>5882</v>
      </c>
      <c r="I2968">
        <v>337282</v>
      </c>
      <c r="J2968">
        <v>1427790</v>
      </c>
      <c r="K2968">
        <v>20.309999999999999</v>
      </c>
    </row>
    <row r="2969" spans="2:11" hidden="1" x14ac:dyDescent="0.4">
      <c r="B2969">
        <v>1939</v>
      </c>
      <c r="C2969" t="s">
        <v>49</v>
      </c>
      <c r="D2969">
        <v>2.4209999999999999E-2</v>
      </c>
      <c r="E2969">
        <v>0.11434</v>
      </c>
      <c r="F2969">
        <v>2.58</v>
      </c>
      <c r="G2969">
        <v>64414</v>
      </c>
      <c r="H2969">
        <v>7365</v>
      </c>
      <c r="I2969">
        <v>304250</v>
      </c>
      <c r="J2969">
        <v>1090508</v>
      </c>
      <c r="K2969">
        <v>16.93</v>
      </c>
    </row>
    <row r="2970" spans="2:11" hidden="1" x14ac:dyDescent="0.4">
      <c r="B2970">
        <v>1939</v>
      </c>
      <c r="C2970" t="s">
        <v>50</v>
      </c>
      <c r="D2970">
        <v>3.4819999999999997E-2</v>
      </c>
      <c r="E2970">
        <v>0.16048999999999999</v>
      </c>
      <c r="F2970">
        <v>2.56</v>
      </c>
      <c r="G2970">
        <v>57048</v>
      </c>
      <c r="H2970">
        <v>9156</v>
      </c>
      <c r="I2970">
        <v>262937</v>
      </c>
      <c r="J2970">
        <v>786258</v>
      </c>
      <c r="K2970">
        <v>13.78</v>
      </c>
    </row>
    <row r="2971" spans="2:11" hidden="1" x14ac:dyDescent="0.4">
      <c r="B2971">
        <v>1939</v>
      </c>
      <c r="C2971" t="s">
        <v>51</v>
      </c>
      <c r="D2971">
        <v>5.0049999999999997E-2</v>
      </c>
      <c r="E2971">
        <v>0.22303999999999999</v>
      </c>
      <c r="F2971">
        <v>2.56</v>
      </c>
      <c r="G2971">
        <v>47893</v>
      </c>
      <c r="H2971">
        <v>10682</v>
      </c>
      <c r="I2971">
        <v>213409</v>
      </c>
      <c r="J2971">
        <v>523321</v>
      </c>
      <c r="K2971">
        <v>10.93</v>
      </c>
    </row>
    <row r="2972" spans="2:11" hidden="1" x14ac:dyDescent="0.4">
      <c r="B2972">
        <v>1939</v>
      </c>
      <c r="C2972" t="s">
        <v>52</v>
      </c>
      <c r="D2972">
        <v>7.9570000000000002E-2</v>
      </c>
      <c r="E2972">
        <v>0.33206999999999998</v>
      </c>
      <c r="F2972">
        <v>2.5099999999999998</v>
      </c>
      <c r="G2972">
        <v>37211</v>
      </c>
      <c r="H2972">
        <v>12357</v>
      </c>
      <c r="I2972">
        <v>155290</v>
      </c>
      <c r="J2972">
        <v>309912</v>
      </c>
      <c r="K2972">
        <v>8.33</v>
      </c>
    </row>
    <row r="2973" spans="2:11" hidden="1" x14ac:dyDescent="0.4">
      <c r="B2973">
        <v>1939</v>
      </c>
      <c r="C2973" t="s">
        <v>53</v>
      </c>
      <c r="D2973">
        <v>0.12383</v>
      </c>
      <c r="E2973">
        <v>0.46965000000000001</v>
      </c>
      <c r="F2973">
        <v>2.4300000000000002</v>
      </c>
      <c r="G2973">
        <v>24854</v>
      </c>
      <c r="H2973">
        <v>11673</v>
      </c>
      <c r="I2973">
        <v>94261</v>
      </c>
      <c r="J2973">
        <v>154622</v>
      </c>
      <c r="K2973">
        <v>6.22</v>
      </c>
    </row>
    <row r="2974" spans="2:11" hidden="1" x14ac:dyDescent="0.4">
      <c r="B2974">
        <v>1939</v>
      </c>
      <c r="C2974" t="s">
        <v>54</v>
      </c>
      <c r="D2974">
        <v>0.18629999999999999</v>
      </c>
      <c r="E2974">
        <v>0.61856</v>
      </c>
      <c r="F2974">
        <v>2.2799999999999998</v>
      </c>
      <c r="G2974">
        <v>13181</v>
      </c>
      <c r="H2974">
        <v>8153</v>
      </c>
      <c r="I2974">
        <v>43766</v>
      </c>
      <c r="J2974">
        <v>60361</v>
      </c>
      <c r="K2974">
        <v>4.58</v>
      </c>
    </row>
    <row r="2975" spans="2:11" hidden="1" x14ac:dyDescent="0.4">
      <c r="B2975">
        <v>1939</v>
      </c>
      <c r="C2975" t="s">
        <v>55</v>
      </c>
      <c r="D2975">
        <v>0.28127000000000002</v>
      </c>
      <c r="E2975">
        <v>0.77154999999999996</v>
      </c>
      <c r="F2975">
        <v>2.0699999999999998</v>
      </c>
      <c r="G2975">
        <v>5028</v>
      </c>
      <c r="H2975">
        <v>3879</v>
      </c>
      <c r="I2975">
        <v>13792</v>
      </c>
      <c r="J2975">
        <v>16595</v>
      </c>
      <c r="K2975">
        <v>3.3</v>
      </c>
    </row>
    <row r="2976" spans="2:11" hidden="1" x14ac:dyDescent="0.4">
      <c r="B2976">
        <v>1939</v>
      </c>
      <c r="C2976" t="s">
        <v>56</v>
      </c>
      <c r="D2976">
        <v>0.39717999999999998</v>
      </c>
      <c r="E2976">
        <v>0.87592000000000003</v>
      </c>
      <c r="F2976">
        <v>1.81</v>
      </c>
      <c r="G2976">
        <v>1149</v>
      </c>
      <c r="H2976">
        <v>1006</v>
      </c>
      <c r="I2976">
        <v>2533</v>
      </c>
      <c r="J2976">
        <v>2803</v>
      </c>
      <c r="K2976">
        <v>2.44</v>
      </c>
    </row>
    <row r="2977" spans="2:11" hidden="1" x14ac:dyDescent="0.4">
      <c r="B2977">
        <v>1939</v>
      </c>
      <c r="C2977" t="s">
        <v>57</v>
      </c>
      <c r="D2977">
        <v>0.52234000000000003</v>
      </c>
      <c r="E2977">
        <v>0.94016</v>
      </c>
      <c r="F2977">
        <v>1.6</v>
      </c>
      <c r="G2977">
        <v>143</v>
      </c>
      <c r="H2977">
        <v>134</v>
      </c>
      <c r="I2977">
        <v>257</v>
      </c>
      <c r="J2977">
        <v>270</v>
      </c>
      <c r="K2977">
        <v>1.89</v>
      </c>
    </row>
    <row r="2978" spans="2:11" hidden="1" x14ac:dyDescent="0.4">
      <c r="B2978">
        <v>1939</v>
      </c>
      <c r="C2978" t="s">
        <v>58</v>
      </c>
      <c r="D2978">
        <v>0.64844999999999997</v>
      </c>
      <c r="E2978">
        <v>0.97040000000000004</v>
      </c>
      <c r="F2978">
        <v>1.39</v>
      </c>
      <c r="G2978">
        <v>9</v>
      </c>
      <c r="H2978">
        <v>8</v>
      </c>
      <c r="I2978">
        <v>13</v>
      </c>
      <c r="J2978">
        <v>13</v>
      </c>
      <c r="K2978">
        <v>1.54</v>
      </c>
    </row>
    <row r="2979" spans="2:11" hidden="1" x14ac:dyDescent="0.4">
      <c r="B2979">
        <v>1939</v>
      </c>
      <c r="C2979" t="s">
        <v>59</v>
      </c>
      <c r="D2979">
        <v>0.75782000000000005</v>
      </c>
      <c r="E2979">
        <v>0.98392000000000002</v>
      </c>
      <c r="F2979">
        <v>1.24</v>
      </c>
      <c r="G2979">
        <v>0</v>
      </c>
      <c r="H2979">
        <v>0</v>
      </c>
      <c r="I2979">
        <v>0</v>
      </c>
      <c r="J2979">
        <v>0</v>
      </c>
      <c r="K2979">
        <v>1.32</v>
      </c>
    </row>
    <row r="2980" spans="2:11" hidden="1" x14ac:dyDescent="0.4">
      <c r="B2980">
        <v>1939</v>
      </c>
      <c r="C2980" t="s">
        <v>60</v>
      </c>
      <c r="D2980">
        <v>0.83342000000000005</v>
      </c>
      <c r="E2980">
        <v>1</v>
      </c>
      <c r="F2980">
        <v>1.2</v>
      </c>
      <c r="G2980">
        <v>0</v>
      </c>
      <c r="H2980">
        <v>0</v>
      </c>
      <c r="I2980">
        <v>0</v>
      </c>
      <c r="J2980">
        <v>0</v>
      </c>
      <c r="K2980">
        <v>1.2</v>
      </c>
    </row>
    <row r="2981" spans="2:11" hidden="1" x14ac:dyDescent="0.4">
      <c r="B2981">
        <v>1940</v>
      </c>
      <c r="C2981">
        <v>0</v>
      </c>
      <c r="D2981">
        <v>0.10692</v>
      </c>
      <c r="E2981">
        <v>9.9460000000000007E-2</v>
      </c>
      <c r="F2981">
        <v>0.3</v>
      </c>
      <c r="G2981">
        <v>100000</v>
      </c>
      <c r="H2981">
        <v>9946</v>
      </c>
      <c r="I2981">
        <v>93029</v>
      </c>
      <c r="J2981">
        <v>4229218</v>
      </c>
      <c r="K2981">
        <v>42.29</v>
      </c>
    </row>
    <row r="2982" spans="2:11" hidden="1" x14ac:dyDescent="0.4">
      <c r="B2982">
        <v>1940</v>
      </c>
      <c r="C2982" s="4">
        <v>44287</v>
      </c>
      <c r="D2982">
        <v>7.6699999999999997E-3</v>
      </c>
      <c r="E2982">
        <v>3.0040000000000001E-2</v>
      </c>
      <c r="F2982">
        <v>1.25</v>
      </c>
      <c r="G2982">
        <v>90054</v>
      </c>
      <c r="H2982">
        <v>2705</v>
      </c>
      <c r="I2982">
        <v>352771</v>
      </c>
      <c r="J2982">
        <v>4136189</v>
      </c>
      <c r="K2982">
        <v>45.93</v>
      </c>
    </row>
    <row r="2983" spans="2:11" hidden="1" x14ac:dyDescent="0.4">
      <c r="B2983">
        <v>1940</v>
      </c>
      <c r="C2983" s="4">
        <v>44444</v>
      </c>
      <c r="D2983">
        <v>2.2100000000000002E-3</v>
      </c>
      <c r="E2983">
        <v>1.0999999999999999E-2</v>
      </c>
      <c r="F2983">
        <v>2.31</v>
      </c>
      <c r="G2983">
        <v>87348</v>
      </c>
      <c r="H2983">
        <v>961</v>
      </c>
      <c r="I2983">
        <v>434159</v>
      </c>
      <c r="J2983">
        <v>3783418</v>
      </c>
      <c r="K2983">
        <v>43.31</v>
      </c>
    </row>
    <row r="2984" spans="2:11" hidden="1" x14ac:dyDescent="0.4">
      <c r="B2984">
        <v>1940</v>
      </c>
      <c r="C2984" s="5">
        <v>41913</v>
      </c>
      <c r="D2984">
        <v>1.8600000000000001E-3</v>
      </c>
      <c r="E2984">
        <v>9.2499999999999995E-3</v>
      </c>
      <c r="F2984">
        <v>2.59</v>
      </c>
      <c r="G2984">
        <v>86387</v>
      </c>
      <c r="H2984">
        <v>799</v>
      </c>
      <c r="I2984">
        <v>430009</v>
      </c>
      <c r="J2984">
        <v>3349259</v>
      </c>
      <c r="K2984">
        <v>38.770000000000003</v>
      </c>
    </row>
    <row r="2985" spans="2:11" hidden="1" x14ac:dyDescent="0.4">
      <c r="B2985">
        <v>1940</v>
      </c>
      <c r="C2985" t="s">
        <v>41</v>
      </c>
      <c r="D2985">
        <v>4.62E-3</v>
      </c>
      <c r="E2985">
        <v>2.291E-2</v>
      </c>
      <c r="F2985">
        <v>3.12</v>
      </c>
      <c r="G2985">
        <v>85588</v>
      </c>
      <c r="H2985">
        <v>1961</v>
      </c>
      <c r="I2985">
        <v>424245</v>
      </c>
      <c r="J2985">
        <v>2919249</v>
      </c>
      <c r="K2985">
        <v>34.11</v>
      </c>
    </row>
    <row r="2986" spans="2:11" hidden="1" x14ac:dyDescent="0.4">
      <c r="B2986">
        <v>1940</v>
      </c>
      <c r="C2986" t="s">
        <v>42</v>
      </c>
      <c r="D2986">
        <v>3.8730000000000001E-2</v>
      </c>
      <c r="E2986">
        <v>0.17731</v>
      </c>
      <c r="F2986">
        <v>2.62</v>
      </c>
      <c r="G2986">
        <v>83627</v>
      </c>
      <c r="H2986">
        <v>14828</v>
      </c>
      <c r="I2986">
        <v>382813</v>
      </c>
      <c r="J2986">
        <v>2495005</v>
      </c>
      <c r="K2986">
        <v>29.83</v>
      </c>
    </row>
    <row r="2987" spans="2:11" hidden="1" x14ac:dyDescent="0.4">
      <c r="B2987">
        <v>1940</v>
      </c>
      <c r="C2987" t="s">
        <v>43</v>
      </c>
      <c r="D2987">
        <v>2.7619999999999999E-2</v>
      </c>
      <c r="E2987">
        <v>0.12867000000000001</v>
      </c>
      <c r="F2987">
        <v>2.35</v>
      </c>
      <c r="G2987">
        <v>68799</v>
      </c>
      <c r="H2987">
        <v>8852</v>
      </c>
      <c r="I2987">
        <v>320539</v>
      </c>
      <c r="J2987">
        <v>2112192</v>
      </c>
      <c r="K2987">
        <v>30.7</v>
      </c>
    </row>
    <row r="2988" spans="2:11" hidden="1" x14ac:dyDescent="0.4">
      <c r="B2988">
        <v>1940</v>
      </c>
      <c r="C2988" t="s">
        <v>44</v>
      </c>
      <c r="D2988">
        <v>2.196E-2</v>
      </c>
      <c r="E2988">
        <v>0.10376000000000001</v>
      </c>
      <c r="F2988">
        <v>2.36</v>
      </c>
      <c r="G2988">
        <v>59947</v>
      </c>
      <c r="H2988">
        <v>6220</v>
      </c>
      <c r="I2988">
        <v>283314</v>
      </c>
      <c r="J2988">
        <v>1791653</v>
      </c>
      <c r="K2988">
        <v>29.89</v>
      </c>
    </row>
    <row r="2989" spans="2:11" hidden="1" x14ac:dyDescent="0.4">
      <c r="B2989">
        <v>1940</v>
      </c>
      <c r="C2989" t="s">
        <v>45</v>
      </c>
      <c r="D2989">
        <v>1.787E-2</v>
      </c>
      <c r="E2989">
        <v>8.5300000000000001E-2</v>
      </c>
      <c r="F2989">
        <v>2.35</v>
      </c>
      <c r="G2989">
        <v>53726</v>
      </c>
      <c r="H2989">
        <v>4583</v>
      </c>
      <c r="I2989">
        <v>256488</v>
      </c>
      <c r="J2989">
        <v>1508339</v>
      </c>
      <c r="K2989">
        <v>28.07</v>
      </c>
    </row>
    <row r="2990" spans="2:11" hidden="1" x14ac:dyDescent="0.4">
      <c r="B2990">
        <v>1940</v>
      </c>
      <c r="C2990" t="s">
        <v>46</v>
      </c>
      <c r="D2990">
        <v>1.4930000000000001E-2</v>
      </c>
      <c r="E2990">
        <v>7.1989999999999998E-2</v>
      </c>
      <c r="F2990">
        <v>2.5099999999999998</v>
      </c>
      <c r="G2990">
        <v>49144</v>
      </c>
      <c r="H2990">
        <v>3538</v>
      </c>
      <c r="I2990">
        <v>236909</v>
      </c>
      <c r="J2990">
        <v>1251852</v>
      </c>
      <c r="K2990">
        <v>25.47</v>
      </c>
    </row>
    <row r="2991" spans="2:11" hidden="1" x14ac:dyDescent="0.4">
      <c r="B2991">
        <v>1940</v>
      </c>
      <c r="C2991" t="s">
        <v>47</v>
      </c>
      <c r="D2991">
        <v>1.6060000000000001E-2</v>
      </c>
      <c r="E2991">
        <v>7.7170000000000002E-2</v>
      </c>
      <c r="F2991">
        <v>2.4700000000000002</v>
      </c>
      <c r="G2991">
        <v>45606</v>
      </c>
      <c r="H2991">
        <v>3519</v>
      </c>
      <c r="I2991">
        <v>219138</v>
      </c>
      <c r="J2991">
        <v>1014943</v>
      </c>
      <c r="K2991">
        <v>22.25</v>
      </c>
    </row>
    <row r="2992" spans="2:11" hidden="1" x14ac:dyDescent="0.4">
      <c r="B2992">
        <v>1940</v>
      </c>
      <c r="C2992" t="s">
        <v>48</v>
      </c>
      <c r="D2992">
        <v>2.0449999999999999E-2</v>
      </c>
      <c r="E2992">
        <v>9.7409999999999997E-2</v>
      </c>
      <c r="F2992">
        <v>2.58</v>
      </c>
      <c r="G2992">
        <v>42086</v>
      </c>
      <c r="H2992">
        <v>4100</v>
      </c>
      <c r="I2992">
        <v>200526</v>
      </c>
      <c r="J2992">
        <v>795805</v>
      </c>
      <c r="K2992">
        <v>18.91</v>
      </c>
    </row>
    <row r="2993" spans="2:11" hidden="1" x14ac:dyDescent="0.4">
      <c r="B2993">
        <v>1940</v>
      </c>
      <c r="C2993" t="s">
        <v>49</v>
      </c>
      <c r="D2993">
        <v>2.8129999999999999E-2</v>
      </c>
      <c r="E2993">
        <v>0.13170999999999999</v>
      </c>
      <c r="F2993">
        <v>2.58</v>
      </c>
      <c r="G2993">
        <v>37987</v>
      </c>
      <c r="H2993">
        <v>5003</v>
      </c>
      <c r="I2993">
        <v>177844</v>
      </c>
      <c r="J2993">
        <v>595278</v>
      </c>
      <c r="K2993">
        <v>15.67</v>
      </c>
    </row>
    <row r="2994" spans="2:11" hidden="1" x14ac:dyDescent="0.4">
      <c r="B2994">
        <v>1940</v>
      </c>
      <c r="C2994" t="s">
        <v>50</v>
      </c>
      <c r="D2994">
        <v>3.9969999999999999E-2</v>
      </c>
      <c r="E2994">
        <v>0.1822</v>
      </c>
      <c r="F2994">
        <v>2.58</v>
      </c>
      <c r="G2994">
        <v>32983</v>
      </c>
      <c r="H2994">
        <v>6010</v>
      </c>
      <c r="I2994">
        <v>150347</v>
      </c>
      <c r="J2994">
        <v>417434</v>
      </c>
      <c r="K2994">
        <v>12.66</v>
      </c>
    </row>
    <row r="2995" spans="2:11" hidden="1" x14ac:dyDescent="0.4">
      <c r="B2995">
        <v>1940</v>
      </c>
      <c r="C2995" t="s">
        <v>51</v>
      </c>
      <c r="D2995">
        <v>5.8790000000000002E-2</v>
      </c>
      <c r="E2995">
        <v>0.25697999999999999</v>
      </c>
      <c r="F2995">
        <v>2.5499999999999998</v>
      </c>
      <c r="G2995">
        <v>26974</v>
      </c>
      <c r="H2995">
        <v>6932</v>
      </c>
      <c r="I2995">
        <v>117903</v>
      </c>
      <c r="J2995">
        <v>267087</v>
      </c>
      <c r="K2995">
        <v>9.9</v>
      </c>
    </row>
    <row r="2996" spans="2:11" hidden="1" x14ac:dyDescent="0.4">
      <c r="B2996">
        <v>1940</v>
      </c>
      <c r="C2996" t="s">
        <v>52</v>
      </c>
      <c r="D2996">
        <v>9.2060000000000003E-2</v>
      </c>
      <c r="E2996">
        <v>0.37407000000000001</v>
      </c>
      <c r="F2996">
        <v>2.5</v>
      </c>
      <c r="G2996">
        <v>20042</v>
      </c>
      <c r="H2996">
        <v>7497</v>
      </c>
      <c r="I2996">
        <v>81437</v>
      </c>
      <c r="J2996">
        <v>149184</v>
      </c>
      <c r="K2996">
        <v>7.44</v>
      </c>
    </row>
    <row r="2997" spans="2:11" hidden="1" x14ac:dyDescent="0.4">
      <c r="B2997">
        <v>1940</v>
      </c>
      <c r="C2997" t="s">
        <v>53</v>
      </c>
      <c r="D2997">
        <v>0.14749999999999999</v>
      </c>
      <c r="E2997">
        <v>0.53174999999999994</v>
      </c>
      <c r="F2997">
        <v>2.38</v>
      </c>
      <c r="G2997">
        <v>12545</v>
      </c>
      <c r="H2997">
        <v>6671</v>
      </c>
      <c r="I2997">
        <v>45224</v>
      </c>
      <c r="J2997">
        <v>67746</v>
      </c>
      <c r="K2997">
        <v>5.4</v>
      </c>
    </row>
    <row r="2998" spans="2:11" hidden="1" x14ac:dyDescent="0.4">
      <c r="B2998">
        <v>1940</v>
      </c>
      <c r="C2998" t="s">
        <v>54</v>
      </c>
      <c r="D2998">
        <v>0.23146</v>
      </c>
      <c r="E2998">
        <v>0.70169999999999999</v>
      </c>
      <c r="F2998">
        <v>2.19</v>
      </c>
      <c r="G2998">
        <v>5874</v>
      </c>
      <c r="H2998">
        <v>4122</v>
      </c>
      <c r="I2998">
        <v>17808</v>
      </c>
      <c r="J2998">
        <v>22522</v>
      </c>
      <c r="K2998">
        <v>3.83</v>
      </c>
    </row>
    <row r="2999" spans="2:11" hidden="1" x14ac:dyDescent="0.4">
      <c r="B2999">
        <v>1940</v>
      </c>
      <c r="C2999" t="s">
        <v>55</v>
      </c>
      <c r="D2999">
        <v>0.35425000000000001</v>
      </c>
      <c r="E2999">
        <v>0.85385</v>
      </c>
      <c r="F2999">
        <v>1.97</v>
      </c>
      <c r="G2999">
        <v>1752</v>
      </c>
      <c r="H2999">
        <v>1496</v>
      </c>
      <c r="I2999">
        <v>4224</v>
      </c>
      <c r="J2999">
        <v>4714</v>
      </c>
      <c r="K2999">
        <v>2.69</v>
      </c>
    </row>
    <row r="3000" spans="2:11" hidden="1" x14ac:dyDescent="0.4">
      <c r="B3000">
        <v>1940</v>
      </c>
      <c r="C3000" t="s">
        <v>56</v>
      </c>
      <c r="D3000">
        <v>0.51553000000000004</v>
      </c>
      <c r="E3000">
        <v>0.94083000000000006</v>
      </c>
      <c r="F3000">
        <v>1.63</v>
      </c>
      <c r="G3000">
        <v>256</v>
      </c>
      <c r="H3000">
        <v>241</v>
      </c>
      <c r="I3000">
        <v>467</v>
      </c>
      <c r="J3000">
        <v>491</v>
      </c>
      <c r="K3000">
        <v>1.92</v>
      </c>
    </row>
    <row r="3001" spans="2:11" hidden="1" x14ac:dyDescent="0.4">
      <c r="B3001">
        <v>1940</v>
      </c>
      <c r="C3001" t="s">
        <v>57</v>
      </c>
      <c r="D3001">
        <v>0.65178000000000003</v>
      </c>
      <c r="E3001">
        <v>0.97172999999999998</v>
      </c>
      <c r="F3001">
        <v>1.39</v>
      </c>
      <c r="G3001">
        <v>15</v>
      </c>
      <c r="H3001">
        <v>15</v>
      </c>
      <c r="I3001">
        <v>23</v>
      </c>
      <c r="J3001">
        <v>23</v>
      </c>
      <c r="K3001">
        <v>1.53</v>
      </c>
    </row>
    <row r="3002" spans="2:11" hidden="1" x14ac:dyDescent="0.4">
      <c r="B3002">
        <v>1940</v>
      </c>
      <c r="C3002" t="s">
        <v>58</v>
      </c>
      <c r="D3002">
        <v>0.77705000000000002</v>
      </c>
      <c r="E3002">
        <v>0.98589000000000004</v>
      </c>
      <c r="F3002">
        <v>1.22</v>
      </c>
      <c r="G3002">
        <v>0</v>
      </c>
      <c r="H3002">
        <v>0</v>
      </c>
      <c r="I3002">
        <v>1</v>
      </c>
      <c r="J3002">
        <v>1</v>
      </c>
      <c r="K3002">
        <v>1.29</v>
      </c>
    </row>
    <row r="3003" spans="2:11" hidden="1" x14ac:dyDescent="0.4">
      <c r="B3003">
        <v>1940</v>
      </c>
      <c r="C3003" t="s">
        <v>59</v>
      </c>
      <c r="D3003">
        <v>0.86741000000000001</v>
      </c>
      <c r="E3003">
        <v>0.99143999999999999</v>
      </c>
      <c r="F3003">
        <v>1.1100000000000001</v>
      </c>
      <c r="G3003">
        <v>0</v>
      </c>
      <c r="H3003">
        <v>0</v>
      </c>
      <c r="I3003">
        <v>0</v>
      </c>
      <c r="J3003">
        <v>0</v>
      </c>
      <c r="K3003">
        <v>1.1499999999999999</v>
      </c>
    </row>
    <row r="3004" spans="2:11" hidden="1" x14ac:dyDescent="0.4">
      <c r="B3004">
        <v>1940</v>
      </c>
      <c r="C3004" t="s">
        <v>60</v>
      </c>
      <c r="D3004">
        <v>0.92045999999999994</v>
      </c>
      <c r="E3004">
        <v>1</v>
      </c>
      <c r="F3004">
        <v>1.0900000000000001</v>
      </c>
      <c r="G3004">
        <v>0</v>
      </c>
      <c r="H3004">
        <v>0</v>
      </c>
      <c r="I3004">
        <v>0</v>
      </c>
      <c r="J3004">
        <v>0</v>
      </c>
      <c r="K3004">
        <v>1.0900000000000001</v>
      </c>
    </row>
    <row r="3005" spans="2:11" hidden="1" x14ac:dyDescent="0.4">
      <c r="B3005">
        <v>1941</v>
      </c>
      <c r="C3005">
        <v>0</v>
      </c>
      <c r="D3005">
        <v>9.357E-2</v>
      </c>
      <c r="E3005">
        <v>8.7809999999999999E-2</v>
      </c>
      <c r="F3005">
        <v>0.3</v>
      </c>
      <c r="G3005">
        <v>100000</v>
      </c>
      <c r="H3005">
        <v>8781</v>
      </c>
      <c r="I3005">
        <v>93846</v>
      </c>
      <c r="J3005">
        <v>5376636</v>
      </c>
      <c r="K3005">
        <v>53.77</v>
      </c>
    </row>
    <row r="3006" spans="2:11" hidden="1" x14ac:dyDescent="0.4">
      <c r="B3006">
        <v>1941</v>
      </c>
      <c r="C3006" s="4">
        <v>44287</v>
      </c>
      <c r="D3006">
        <v>5.7299999999999999E-3</v>
      </c>
      <c r="E3006">
        <v>2.256E-2</v>
      </c>
      <c r="F3006">
        <v>1.36</v>
      </c>
      <c r="G3006">
        <v>91219</v>
      </c>
      <c r="H3006">
        <v>2058</v>
      </c>
      <c r="I3006">
        <v>359434</v>
      </c>
      <c r="J3006">
        <v>5282790</v>
      </c>
      <c r="K3006">
        <v>57.91</v>
      </c>
    </row>
    <row r="3007" spans="2:11" hidden="1" x14ac:dyDescent="0.4">
      <c r="B3007">
        <v>1941</v>
      </c>
      <c r="C3007" s="4">
        <v>44444</v>
      </c>
      <c r="D3007">
        <v>1.8500000000000001E-3</v>
      </c>
      <c r="E3007">
        <v>9.1999999999999998E-3</v>
      </c>
      <c r="F3007">
        <v>2.2799999999999998</v>
      </c>
      <c r="G3007">
        <v>89161</v>
      </c>
      <c r="H3007">
        <v>820</v>
      </c>
      <c r="I3007">
        <v>443575</v>
      </c>
      <c r="J3007">
        <v>4923357</v>
      </c>
      <c r="K3007">
        <v>55.22</v>
      </c>
    </row>
    <row r="3008" spans="2:11" hidden="1" x14ac:dyDescent="0.4">
      <c r="B3008">
        <v>1941</v>
      </c>
      <c r="C3008" s="5">
        <v>41913</v>
      </c>
      <c r="D3008">
        <v>1.47E-3</v>
      </c>
      <c r="E3008">
        <v>7.3200000000000001E-3</v>
      </c>
      <c r="F3008">
        <v>2.56</v>
      </c>
      <c r="G3008">
        <v>88341</v>
      </c>
      <c r="H3008">
        <v>647</v>
      </c>
      <c r="I3008">
        <v>440127</v>
      </c>
      <c r="J3008">
        <v>4479782</v>
      </c>
      <c r="K3008">
        <v>50.71</v>
      </c>
    </row>
    <row r="3009" spans="2:11" hidden="1" x14ac:dyDescent="0.4">
      <c r="B3009">
        <v>1941</v>
      </c>
      <c r="C3009" t="s">
        <v>41</v>
      </c>
      <c r="D3009">
        <v>3.0699999999999998E-3</v>
      </c>
      <c r="E3009">
        <v>1.5259999999999999E-2</v>
      </c>
      <c r="F3009">
        <v>2.82</v>
      </c>
      <c r="G3009">
        <v>87694</v>
      </c>
      <c r="H3009">
        <v>1338</v>
      </c>
      <c r="I3009">
        <v>435547</v>
      </c>
      <c r="J3009">
        <v>4039654</v>
      </c>
      <c r="K3009">
        <v>46.07</v>
      </c>
    </row>
    <row r="3010" spans="2:11" hidden="1" x14ac:dyDescent="0.4">
      <c r="B3010">
        <v>1941</v>
      </c>
      <c r="C3010" t="s">
        <v>42</v>
      </c>
      <c r="D3010">
        <v>6.13E-3</v>
      </c>
      <c r="E3010">
        <v>3.0210000000000001E-2</v>
      </c>
      <c r="F3010">
        <v>2.63</v>
      </c>
      <c r="G3010">
        <v>86356</v>
      </c>
      <c r="H3010">
        <v>2609</v>
      </c>
      <c r="I3010">
        <v>425594</v>
      </c>
      <c r="J3010">
        <v>3604107</v>
      </c>
      <c r="K3010">
        <v>41.74</v>
      </c>
    </row>
    <row r="3011" spans="2:11" hidden="1" x14ac:dyDescent="0.4">
      <c r="B3011">
        <v>1941</v>
      </c>
      <c r="C3011" t="s">
        <v>43</v>
      </c>
      <c r="D3011">
        <v>6.5399999999999998E-3</v>
      </c>
      <c r="E3011">
        <v>3.2140000000000002E-2</v>
      </c>
      <c r="F3011">
        <v>2.41</v>
      </c>
      <c r="G3011">
        <v>83747</v>
      </c>
      <c r="H3011">
        <v>2691</v>
      </c>
      <c r="I3011">
        <v>411772</v>
      </c>
      <c r="J3011">
        <v>3178513</v>
      </c>
      <c r="K3011">
        <v>37.950000000000003</v>
      </c>
    </row>
    <row r="3012" spans="2:11" hidden="1" x14ac:dyDescent="0.4">
      <c r="B3012">
        <v>1941</v>
      </c>
      <c r="C3012" t="s">
        <v>44</v>
      </c>
      <c r="D3012">
        <v>6.9300000000000004E-3</v>
      </c>
      <c r="E3012">
        <v>3.406E-2</v>
      </c>
      <c r="F3012">
        <v>2.5299999999999998</v>
      </c>
      <c r="G3012">
        <v>81055</v>
      </c>
      <c r="H3012">
        <v>2761</v>
      </c>
      <c r="I3012">
        <v>398447</v>
      </c>
      <c r="J3012">
        <v>2766741</v>
      </c>
      <c r="K3012">
        <v>34.130000000000003</v>
      </c>
    </row>
    <row r="3013" spans="2:11" hidden="1" x14ac:dyDescent="0.4">
      <c r="B3013">
        <v>1941</v>
      </c>
      <c r="C3013" t="s">
        <v>45</v>
      </c>
      <c r="D3013">
        <v>8.3700000000000007E-3</v>
      </c>
      <c r="E3013">
        <v>4.1050000000000003E-2</v>
      </c>
      <c r="F3013">
        <v>2.61</v>
      </c>
      <c r="G3013">
        <v>78295</v>
      </c>
      <c r="H3013">
        <v>3214</v>
      </c>
      <c r="I3013">
        <v>383801</v>
      </c>
      <c r="J3013">
        <v>2368294</v>
      </c>
      <c r="K3013">
        <v>30.25</v>
      </c>
    </row>
    <row r="3014" spans="2:11" hidden="1" x14ac:dyDescent="0.4">
      <c r="B3014">
        <v>1941</v>
      </c>
      <c r="C3014" t="s">
        <v>46</v>
      </c>
      <c r="D3014">
        <v>1.123E-2</v>
      </c>
      <c r="E3014">
        <v>5.4649999999999997E-2</v>
      </c>
      <c r="F3014">
        <v>2.59</v>
      </c>
      <c r="G3014">
        <v>75081</v>
      </c>
      <c r="H3014">
        <v>4103</v>
      </c>
      <c r="I3014">
        <v>365514</v>
      </c>
      <c r="J3014">
        <v>1984493</v>
      </c>
      <c r="K3014">
        <v>26.43</v>
      </c>
    </row>
    <row r="3015" spans="2:11" hidden="1" x14ac:dyDescent="0.4">
      <c r="B3015">
        <v>1941</v>
      </c>
      <c r="C3015" t="s">
        <v>47</v>
      </c>
      <c r="D3015">
        <v>1.533E-2</v>
      </c>
      <c r="E3015">
        <v>7.3889999999999997E-2</v>
      </c>
      <c r="F3015">
        <v>2.56</v>
      </c>
      <c r="G3015">
        <v>70978</v>
      </c>
      <c r="H3015">
        <v>5244</v>
      </c>
      <c r="I3015">
        <v>342095</v>
      </c>
      <c r="J3015">
        <v>1618979</v>
      </c>
      <c r="K3015">
        <v>22.81</v>
      </c>
    </row>
    <row r="3016" spans="2:11" hidden="1" x14ac:dyDescent="0.4">
      <c r="B3016">
        <v>1941</v>
      </c>
      <c r="C3016" t="s">
        <v>48</v>
      </c>
      <c r="D3016">
        <v>2.0049999999999998E-2</v>
      </c>
      <c r="E3016">
        <v>9.5610000000000001E-2</v>
      </c>
      <c r="F3016">
        <v>2.58</v>
      </c>
      <c r="G3016">
        <v>65733</v>
      </c>
      <c r="H3016">
        <v>6285</v>
      </c>
      <c r="I3016">
        <v>313462</v>
      </c>
      <c r="J3016">
        <v>1276884</v>
      </c>
      <c r="K3016">
        <v>19.43</v>
      </c>
    </row>
    <row r="3017" spans="2:11" hidden="1" x14ac:dyDescent="0.4">
      <c r="B3017">
        <v>1941</v>
      </c>
      <c r="C3017" t="s">
        <v>49</v>
      </c>
      <c r="D3017">
        <v>2.707E-2</v>
      </c>
      <c r="E3017">
        <v>0.12698000000000001</v>
      </c>
      <c r="F3017">
        <v>2.57</v>
      </c>
      <c r="G3017">
        <v>59448</v>
      </c>
      <c r="H3017">
        <v>7549</v>
      </c>
      <c r="I3017">
        <v>278895</v>
      </c>
      <c r="J3017">
        <v>963422</v>
      </c>
      <c r="K3017">
        <v>16.21</v>
      </c>
    </row>
    <row r="3018" spans="2:11" hidden="1" x14ac:dyDescent="0.4">
      <c r="B3018">
        <v>1941</v>
      </c>
      <c r="C3018" t="s">
        <v>50</v>
      </c>
      <c r="D3018">
        <v>3.773E-2</v>
      </c>
      <c r="E3018">
        <v>0.17291000000000001</v>
      </c>
      <c r="F3018">
        <v>2.59</v>
      </c>
      <c r="G3018">
        <v>51899</v>
      </c>
      <c r="H3018">
        <v>8974</v>
      </c>
      <c r="I3018">
        <v>237871</v>
      </c>
      <c r="J3018">
        <v>684527</v>
      </c>
      <c r="K3018">
        <v>13.19</v>
      </c>
    </row>
    <row r="3019" spans="2:11" hidden="1" x14ac:dyDescent="0.4">
      <c r="B3019">
        <v>1941</v>
      </c>
      <c r="C3019" t="s">
        <v>51</v>
      </c>
      <c r="D3019">
        <v>5.4550000000000001E-2</v>
      </c>
      <c r="E3019">
        <v>0.24043999999999999</v>
      </c>
      <c r="F3019">
        <v>2.54</v>
      </c>
      <c r="G3019">
        <v>42925</v>
      </c>
      <c r="H3019">
        <v>10321</v>
      </c>
      <c r="I3019">
        <v>189212</v>
      </c>
      <c r="J3019">
        <v>446656</v>
      </c>
      <c r="K3019">
        <v>10.41</v>
      </c>
    </row>
    <row r="3020" spans="2:11" hidden="1" x14ac:dyDescent="0.4">
      <c r="B3020">
        <v>1941</v>
      </c>
      <c r="C3020" t="s">
        <v>52</v>
      </c>
      <c r="D3020">
        <v>8.3690000000000001E-2</v>
      </c>
      <c r="E3020">
        <v>0.34684999999999999</v>
      </c>
      <c r="F3020">
        <v>2.5299999999999998</v>
      </c>
      <c r="G3020">
        <v>32605</v>
      </c>
      <c r="H3020">
        <v>11309</v>
      </c>
      <c r="I3020">
        <v>135130</v>
      </c>
      <c r="J3020">
        <v>257444</v>
      </c>
      <c r="K3020">
        <v>7.9</v>
      </c>
    </row>
    <row r="3021" spans="2:11" hidden="1" x14ac:dyDescent="0.4">
      <c r="B3021">
        <v>1941</v>
      </c>
      <c r="C3021" t="s">
        <v>53</v>
      </c>
      <c r="D3021">
        <v>0.13793</v>
      </c>
      <c r="E3021">
        <v>0.50780999999999998</v>
      </c>
      <c r="F3021">
        <v>2.4</v>
      </c>
      <c r="G3021">
        <v>21296</v>
      </c>
      <c r="H3021">
        <v>10814</v>
      </c>
      <c r="I3021">
        <v>78400</v>
      </c>
      <c r="J3021">
        <v>122314</v>
      </c>
      <c r="K3021">
        <v>5.74</v>
      </c>
    </row>
    <row r="3022" spans="2:11" hidden="1" x14ac:dyDescent="0.4">
      <c r="B3022">
        <v>1941</v>
      </c>
      <c r="C3022" t="s">
        <v>54</v>
      </c>
      <c r="D3022">
        <v>0.20830000000000001</v>
      </c>
      <c r="E3022">
        <v>0.66346000000000005</v>
      </c>
      <c r="F3022">
        <v>2.2599999999999998</v>
      </c>
      <c r="G3022">
        <v>10482</v>
      </c>
      <c r="H3022">
        <v>6954</v>
      </c>
      <c r="I3022">
        <v>33385</v>
      </c>
      <c r="J3022">
        <v>43914</v>
      </c>
      <c r="K3022">
        <v>4.1900000000000004</v>
      </c>
    </row>
    <row r="3023" spans="2:11" hidden="1" x14ac:dyDescent="0.4">
      <c r="B3023">
        <v>1941</v>
      </c>
      <c r="C3023" t="s">
        <v>55</v>
      </c>
      <c r="D3023">
        <v>0.31535999999999997</v>
      </c>
      <c r="E3023">
        <v>0.81476999999999999</v>
      </c>
      <c r="F3023">
        <v>2.0299999999999998</v>
      </c>
      <c r="G3023">
        <v>3528</v>
      </c>
      <c r="H3023">
        <v>2874</v>
      </c>
      <c r="I3023">
        <v>9114</v>
      </c>
      <c r="J3023">
        <v>10529</v>
      </c>
      <c r="K3023">
        <v>2.98</v>
      </c>
    </row>
    <row r="3024" spans="2:11" hidden="1" x14ac:dyDescent="0.4">
      <c r="B3024">
        <v>1941</v>
      </c>
      <c r="C3024" t="s">
        <v>56</v>
      </c>
      <c r="D3024">
        <v>0.45146999999999998</v>
      </c>
      <c r="E3024">
        <v>0.90603999999999996</v>
      </c>
      <c r="F3024">
        <v>1.7</v>
      </c>
      <c r="G3024">
        <v>653</v>
      </c>
      <c r="H3024">
        <v>592</v>
      </c>
      <c r="I3024">
        <v>1311</v>
      </c>
      <c r="J3024">
        <v>1415</v>
      </c>
      <c r="K3024">
        <v>2.17</v>
      </c>
    </row>
    <row r="3025" spans="2:11" hidden="1" x14ac:dyDescent="0.4">
      <c r="B3025">
        <v>1941</v>
      </c>
      <c r="C3025" t="s">
        <v>57</v>
      </c>
      <c r="D3025">
        <v>0.58740000000000003</v>
      </c>
      <c r="E3025">
        <v>0.95894000000000001</v>
      </c>
      <c r="F3025">
        <v>1.49</v>
      </c>
      <c r="G3025">
        <v>61</v>
      </c>
      <c r="H3025">
        <v>59</v>
      </c>
      <c r="I3025">
        <v>100</v>
      </c>
      <c r="J3025">
        <v>104</v>
      </c>
      <c r="K3025">
        <v>1.69</v>
      </c>
    </row>
    <row r="3026" spans="2:11" hidden="1" x14ac:dyDescent="0.4">
      <c r="B3026">
        <v>1941</v>
      </c>
      <c r="C3026" t="s">
        <v>58</v>
      </c>
      <c r="D3026">
        <v>0.71589000000000003</v>
      </c>
      <c r="E3026">
        <v>0.97994000000000003</v>
      </c>
      <c r="F3026">
        <v>1.29</v>
      </c>
      <c r="G3026">
        <v>3</v>
      </c>
      <c r="H3026">
        <v>2</v>
      </c>
      <c r="I3026">
        <v>3</v>
      </c>
      <c r="J3026">
        <v>4</v>
      </c>
      <c r="K3026">
        <v>1.39</v>
      </c>
    </row>
    <row r="3027" spans="2:11" hidden="1" x14ac:dyDescent="0.4">
      <c r="B3027">
        <v>1941</v>
      </c>
      <c r="C3027" t="s">
        <v>59</v>
      </c>
      <c r="D3027">
        <v>0.81791000000000003</v>
      </c>
      <c r="E3027">
        <v>0.98863000000000001</v>
      </c>
      <c r="F3027">
        <v>1.17</v>
      </c>
      <c r="G3027">
        <v>0</v>
      </c>
      <c r="H3027">
        <v>0</v>
      </c>
      <c r="I3027">
        <v>0</v>
      </c>
      <c r="J3027">
        <v>0</v>
      </c>
      <c r="K3027">
        <v>1.22</v>
      </c>
    </row>
    <row r="3028" spans="2:11" hidden="1" x14ac:dyDescent="0.4">
      <c r="B3028">
        <v>1941</v>
      </c>
      <c r="C3028" t="s">
        <v>60</v>
      </c>
      <c r="D3028">
        <v>0.88305999999999996</v>
      </c>
      <c r="E3028">
        <v>1</v>
      </c>
      <c r="F3028">
        <v>1.1299999999999999</v>
      </c>
      <c r="G3028">
        <v>0</v>
      </c>
      <c r="H3028">
        <v>0</v>
      </c>
      <c r="I3028">
        <v>0</v>
      </c>
      <c r="J3028">
        <v>0</v>
      </c>
      <c r="K3028">
        <v>1.1299999999999999</v>
      </c>
    </row>
    <row r="3029" spans="2:11" hidden="1" x14ac:dyDescent="0.4">
      <c r="B3029">
        <v>1942</v>
      </c>
      <c r="C3029">
        <v>0</v>
      </c>
      <c r="D3029">
        <v>9.0800000000000006E-2</v>
      </c>
      <c r="E3029">
        <v>8.5360000000000005E-2</v>
      </c>
      <c r="F3029">
        <v>0.3</v>
      </c>
      <c r="G3029">
        <v>100000</v>
      </c>
      <c r="H3029">
        <v>8536</v>
      </c>
      <c r="I3029">
        <v>94017</v>
      </c>
      <c r="J3029">
        <v>5359081</v>
      </c>
      <c r="K3029">
        <v>53.59</v>
      </c>
    </row>
    <row r="3030" spans="2:11" hidden="1" x14ac:dyDescent="0.4">
      <c r="B3030">
        <v>1942</v>
      </c>
      <c r="C3030" s="4">
        <v>44287</v>
      </c>
      <c r="D3030">
        <v>5.9100000000000003E-3</v>
      </c>
      <c r="E3030">
        <v>2.3290000000000002E-2</v>
      </c>
      <c r="F3030">
        <v>1.34</v>
      </c>
      <c r="G3030">
        <v>91464</v>
      </c>
      <c r="H3030">
        <v>2130</v>
      </c>
      <c r="I3030">
        <v>360194</v>
      </c>
      <c r="J3030">
        <v>5265064</v>
      </c>
      <c r="K3030">
        <v>57.56</v>
      </c>
    </row>
    <row r="3031" spans="2:11" hidden="1" x14ac:dyDescent="0.4">
      <c r="B3031">
        <v>1942</v>
      </c>
      <c r="C3031" s="4">
        <v>44444</v>
      </c>
      <c r="D3031">
        <v>1.81E-3</v>
      </c>
      <c r="E3031">
        <v>8.9999999999999993E-3</v>
      </c>
      <c r="F3031">
        <v>2.25</v>
      </c>
      <c r="G3031">
        <v>89334</v>
      </c>
      <c r="H3031">
        <v>804</v>
      </c>
      <c r="I3031">
        <v>444459</v>
      </c>
      <c r="J3031">
        <v>4904870</v>
      </c>
      <c r="K3031">
        <v>54.91</v>
      </c>
    </row>
    <row r="3032" spans="2:11" hidden="1" x14ac:dyDescent="0.4">
      <c r="B3032">
        <v>1942</v>
      </c>
      <c r="C3032" s="5">
        <v>41913</v>
      </c>
      <c r="D3032">
        <v>1.4599999999999999E-3</v>
      </c>
      <c r="E3032">
        <v>7.26E-3</v>
      </c>
      <c r="F3032">
        <v>2.58</v>
      </c>
      <c r="G3032">
        <v>88530</v>
      </c>
      <c r="H3032">
        <v>642</v>
      </c>
      <c r="I3032">
        <v>441094</v>
      </c>
      <c r="J3032">
        <v>4460411</v>
      </c>
      <c r="K3032">
        <v>50.38</v>
      </c>
    </row>
    <row r="3033" spans="2:11" hidden="1" x14ac:dyDescent="0.4">
      <c r="B3033">
        <v>1942</v>
      </c>
      <c r="C3033" t="s">
        <v>41</v>
      </c>
      <c r="D3033">
        <v>3.7399999999999998E-3</v>
      </c>
      <c r="E3033">
        <v>1.8550000000000001E-2</v>
      </c>
      <c r="F3033">
        <v>2.98</v>
      </c>
      <c r="G3033">
        <v>87887</v>
      </c>
      <c r="H3033">
        <v>1630</v>
      </c>
      <c r="I3033">
        <v>436136</v>
      </c>
      <c r="J3033">
        <v>4019317</v>
      </c>
      <c r="K3033">
        <v>45.73</v>
      </c>
    </row>
    <row r="3034" spans="2:11" hidden="1" x14ac:dyDescent="0.4">
      <c r="B3034">
        <v>1942</v>
      </c>
      <c r="C3034" t="s">
        <v>42</v>
      </c>
      <c r="D3034">
        <v>9.6399999999999993E-3</v>
      </c>
      <c r="E3034">
        <v>4.7070000000000001E-2</v>
      </c>
      <c r="F3034">
        <v>2.5099999999999998</v>
      </c>
      <c r="G3034">
        <v>86257</v>
      </c>
      <c r="H3034">
        <v>4060</v>
      </c>
      <c r="I3034">
        <v>421166</v>
      </c>
      <c r="J3034">
        <v>3583181</v>
      </c>
      <c r="K3034">
        <v>41.54</v>
      </c>
    </row>
    <row r="3035" spans="2:11" hidden="1" x14ac:dyDescent="0.4">
      <c r="B3035">
        <v>1942</v>
      </c>
      <c r="C3035" t="s">
        <v>43</v>
      </c>
      <c r="D3035">
        <v>7.7099999999999998E-3</v>
      </c>
      <c r="E3035">
        <v>3.7789999999999997E-2</v>
      </c>
      <c r="F3035">
        <v>2.3199999999999998</v>
      </c>
      <c r="G3035">
        <v>82197</v>
      </c>
      <c r="H3035">
        <v>3106</v>
      </c>
      <c r="I3035">
        <v>402659</v>
      </c>
      <c r="J3035">
        <v>3162015</v>
      </c>
      <c r="K3035">
        <v>38.47</v>
      </c>
    </row>
    <row r="3036" spans="2:11" hidden="1" x14ac:dyDescent="0.4">
      <c r="B3036">
        <v>1942</v>
      </c>
      <c r="C3036" t="s">
        <v>44</v>
      </c>
      <c r="D3036">
        <v>7.0000000000000001E-3</v>
      </c>
      <c r="E3036">
        <v>3.4380000000000001E-2</v>
      </c>
      <c r="F3036">
        <v>2.52</v>
      </c>
      <c r="G3036">
        <v>79091</v>
      </c>
      <c r="H3036">
        <v>2719</v>
      </c>
      <c r="I3036">
        <v>388702</v>
      </c>
      <c r="J3036">
        <v>2759356</v>
      </c>
      <c r="K3036">
        <v>34.89</v>
      </c>
    </row>
    <row r="3037" spans="2:11" hidden="1" x14ac:dyDescent="0.4">
      <c r="B3037">
        <v>1942</v>
      </c>
      <c r="C3037" t="s">
        <v>45</v>
      </c>
      <c r="D3037">
        <v>7.5900000000000004E-3</v>
      </c>
      <c r="E3037">
        <v>3.7260000000000001E-2</v>
      </c>
      <c r="F3037">
        <v>2.54</v>
      </c>
      <c r="G3037">
        <v>76372</v>
      </c>
      <c r="H3037">
        <v>2846</v>
      </c>
      <c r="I3037">
        <v>374851</v>
      </c>
      <c r="J3037">
        <v>2370654</v>
      </c>
      <c r="K3037">
        <v>31.04</v>
      </c>
    </row>
    <row r="3038" spans="2:11" hidden="1" x14ac:dyDescent="0.4">
      <c r="B3038">
        <v>1942</v>
      </c>
      <c r="C3038" t="s">
        <v>46</v>
      </c>
      <c r="D3038">
        <v>9.8099999999999993E-3</v>
      </c>
      <c r="E3038">
        <v>4.793E-2</v>
      </c>
      <c r="F3038">
        <v>2.6</v>
      </c>
      <c r="G3038">
        <v>73526</v>
      </c>
      <c r="H3038">
        <v>3524</v>
      </c>
      <c r="I3038">
        <v>359188</v>
      </c>
      <c r="J3038">
        <v>1995802</v>
      </c>
      <c r="K3038">
        <v>27.14</v>
      </c>
    </row>
    <row r="3039" spans="2:11" hidden="1" x14ac:dyDescent="0.4">
      <c r="B3039">
        <v>1942</v>
      </c>
      <c r="C3039" t="s">
        <v>47</v>
      </c>
      <c r="D3039">
        <v>1.324E-2</v>
      </c>
      <c r="E3039">
        <v>6.4180000000000001E-2</v>
      </c>
      <c r="F3039">
        <v>2.6</v>
      </c>
      <c r="G3039">
        <v>70002</v>
      </c>
      <c r="H3039">
        <v>4492</v>
      </c>
      <c r="I3039">
        <v>339242</v>
      </c>
      <c r="J3039">
        <v>1636614</v>
      </c>
      <c r="K3039">
        <v>23.38</v>
      </c>
    </row>
    <row r="3040" spans="2:11" hidden="1" x14ac:dyDescent="0.4">
      <c r="B3040">
        <v>1942</v>
      </c>
      <c r="C3040" t="s">
        <v>48</v>
      </c>
      <c r="D3040">
        <v>1.7489999999999999E-2</v>
      </c>
      <c r="E3040">
        <v>8.3930000000000005E-2</v>
      </c>
      <c r="F3040">
        <v>2.6</v>
      </c>
      <c r="G3040">
        <v>65509</v>
      </c>
      <c r="H3040">
        <v>5498</v>
      </c>
      <c r="I3040">
        <v>314339</v>
      </c>
      <c r="J3040">
        <v>1297372</v>
      </c>
      <c r="K3040">
        <v>19.8</v>
      </c>
    </row>
    <row r="3041" spans="2:11" hidden="1" x14ac:dyDescent="0.4">
      <c r="B3041">
        <v>1942</v>
      </c>
      <c r="C3041" t="s">
        <v>49</v>
      </c>
      <c r="D3041">
        <v>2.496E-2</v>
      </c>
      <c r="E3041">
        <v>0.11777</v>
      </c>
      <c r="F3041">
        <v>2.61</v>
      </c>
      <c r="G3041">
        <v>60011</v>
      </c>
      <c r="H3041">
        <v>7068</v>
      </c>
      <c r="I3041">
        <v>283161</v>
      </c>
      <c r="J3041">
        <v>983033</v>
      </c>
      <c r="K3041">
        <v>16.38</v>
      </c>
    </row>
    <row r="3042" spans="2:11" hidden="1" x14ac:dyDescent="0.4">
      <c r="B3042">
        <v>1942</v>
      </c>
      <c r="C3042" t="s">
        <v>50</v>
      </c>
      <c r="D3042">
        <v>3.6220000000000002E-2</v>
      </c>
      <c r="E3042">
        <v>0.16661000000000001</v>
      </c>
      <c r="F3042">
        <v>2.6</v>
      </c>
      <c r="G3042">
        <v>52943</v>
      </c>
      <c r="H3042">
        <v>8821</v>
      </c>
      <c r="I3042">
        <v>243532</v>
      </c>
      <c r="J3042">
        <v>699872</v>
      </c>
      <c r="K3042">
        <v>13.22</v>
      </c>
    </row>
    <row r="3043" spans="2:11" hidden="1" x14ac:dyDescent="0.4">
      <c r="B3043">
        <v>1942</v>
      </c>
      <c r="C3043" t="s">
        <v>51</v>
      </c>
      <c r="D3043">
        <v>5.4710000000000002E-2</v>
      </c>
      <c r="E3043">
        <v>0.2412</v>
      </c>
      <c r="F3043">
        <v>2.5499999999999998</v>
      </c>
      <c r="G3043">
        <v>44122</v>
      </c>
      <c r="H3043">
        <v>10642</v>
      </c>
      <c r="I3043">
        <v>194519</v>
      </c>
      <c r="J3043">
        <v>456340</v>
      </c>
      <c r="K3043">
        <v>10.34</v>
      </c>
    </row>
    <row r="3044" spans="2:11" hidden="1" x14ac:dyDescent="0.4">
      <c r="B3044">
        <v>1942</v>
      </c>
      <c r="C3044" t="s">
        <v>52</v>
      </c>
      <c r="D3044">
        <v>8.4559999999999996E-2</v>
      </c>
      <c r="E3044">
        <v>0.34900999999999999</v>
      </c>
      <c r="F3044">
        <v>2.5</v>
      </c>
      <c r="G3044">
        <v>33480</v>
      </c>
      <c r="H3044">
        <v>11685</v>
      </c>
      <c r="I3044">
        <v>138192</v>
      </c>
      <c r="J3044">
        <v>261821</v>
      </c>
      <c r="K3044">
        <v>7.82</v>
      </c>
    </row>
    <row r="3045" spans="2:11" hidden="1" x14ac:dyDescent="0.4">
      <c r="B3045">
        <v>1942</v>
      </c>
      <c r="C3045" t="s">
        <v>53</v>
      </c>
      <c r="D3045">
        <v>0.13969000000000001</v>
      </c>
      <c r="E3045">
        <v>0.51251999999999998</v>
      </c>
      <c r="F3045">
        <v>2.4</v>
      </c>
      <c r="G3045">
        <v>21795</v>
      </c>
      <c r="H3045">
        <v>11171</v>
      </c>
      <c r="I3045">
        <v>79965</v>
      </c>
      <c r="J3045">
        <v>123629</v>
      </c>
      <c r="K3045">
        <v>5.67</v>
      </c>
    </row>
    <row r="3046" spans="2:11" hidden="1" x14ac:dyDescent="0.4">
      <c r="B3046">
        <v>1942</v>
      </c>
      <c r="C3046" t="s">
        <v>54</v>
      </c>
      <c r="D3046">
        <v>0.21351000000000001</v>
      </c>
      <c r="E3046">
        <v>0.67162999999999995</v>
      </c>
      <c r="F3046">
        <v>2.2400000000000002</v>
      </c>
      <c r="G3046">
        <v>10625</v>
      </c>
      <c r="H3046">
        <v>7136</v>
      </c>
      <c r="I3046">
        <v>33422</v>
      </c>
      <c r="J3046">
        <v>43664</v>
      </c>
      <c r="K3046">
        <v>4.1100000000000003</v>
      </c>
    </row>
    <row r="3047" spans="2:11" hidden="1" x14ac:dyDescent="0.4">
      <c r="B3047">
        <v>1942</v>
      </c>
      <c r="C3047" t="s">
        <v>55</v>
      </c>
      <c r="D3047">
        <v>0.32205</v>
      </c>
      <c r="E3047">
        <v>0.81672</v>
      </c>
      <c r="F3047">
        <v>1.98</v>
      </c>
      <c r="G3047">
        <v>3489</v>
      </c>
      <c r="H3047">
        <v>2849</v>
      </c>
      <c r="I3047">
        <v>8848</v>
      </c>
      <c r="J3047">
        <v>10242</v>
      </c>
      <c r="K3047">
        <v>2.94</v>
      </c>
    </row>
    <row r="3048" spans="2:11" hidden="1" x14ac:dyDescent="0.4">
      <c r="B3048">
        <v>1942</v>
      </c>
      <c r="C3048" t="s">
        <v>56</v>
      </c>
      <c r="D3048">
        <v>0.44819999999999999</v>
      </c>
      <c r="E3048">
        <v>0.90312999999999999</v>
      </c>
      <c r="F3048">
        <v>1.69</v>
      </c>
      <c r="G3048">
        <v>639</v>
      </c>
      <c r="H3048">
        <v>577</v>
      </c>
      <c r="I3048">
        <v>1288</v>
      </c>
      <c r="J3048">
        <v>1394</v>
      </c>
      <c r="K3048">
        <v>2.1800000000000002</v>
      </c>
    </row>
    <row r="3049" spans="2:11" hidden="1" x14ac:dyDescent="0.4">
      <c r="B3049">
        <v>1942</v>
      </c>
      <c r="C3049" t="s">
        <v>57</v>
      </c>
      <c r="D3049">
        <v>0.58228999999999997</v>
      </c>
      <c r="E3049">
        <v>0.95750000000000002</v>
      </c>
      <c r="F3049">
        <v>1.5</v>
      </c>
      <c r="G3049">
        <v>62</v>
      </c>
      <c r="H3049">
        <v>59</v>
      </c>
      <c r="I3049">
        <v>102</v>
      </c>
      <c r="J3049">
        <v>106</v>
      </c>
      <c r="K3049">
        <v>1.7</v>
      </c>
    </row>
    <row r="3050" spans="2:11" hidden="1" x14ac:dyDescent="0.4">
      <c r="B3050">
        <v>1942</v>
      </c>
      <c r="C3050" t="s">
        <v>58</v>
      </c>
      <c r="D3050">
        <v>0.70748999999999995</v>
      </c>
      <c r="E3050">
        <v>0.97885999999999995</v>
      </c>
      <c r="F3050">
        <v>1.31</v>
      </c>
      <c r="G3050">
        <v>3</v>
      </c>
      <c r="H3050">
        <v>3</v>
      </c>
      <c r="I3050">
        <v>4</v>
      </c>
      <c r="J3050">
        <v>4</v>
      </c>
      <c r="K3050">
        <v>1.41</v>
      </c>
    </row>
    <row r="3051" spans="2:11" hidden="1" x14ac:dyDescent="0.4">
      <c r="B3051">
        <v>1942</v>
      </c>
      <c r="C3051" t="s">
        <v>59</v>
      </c>
      <c r="D3051">
        <v>0.80857999999999997</v>
      </c>
      <c r="E3051">
        <v>0.98797000000000001</v>
      </c>
      <c r="F3051">
        <v>1.18</v>
      </c>
      <c r="G3051">
        <v>0</v>
      </c>
      <c r="H3051">
        <v>0</v>
      </c>
      <c r="I3051">
        <v>0</v>
      </c>
      <c r="J3051">
        <v>0</v>
      </c>
      <c r="K3051">
        <v>1.24</v>
      </c>
    </row>
    <row r="3052" spans="2:11" hidden="1" x14ac:dyDescent="0.4">
      <c r="B3052">
        <v>1942</v>
      </c>
      <c r="C3052" t="s">
        <v>60</v>
      </c>
      <c r="D3052">
        <v>0.87441000000000002</v>
      </c>
      <c r="E3052">
        <v>1</v>
      </c>
      <c r="F3052">
        <v>1.1399999999999999</v>
      </c>
      <c r="G3052">
        <v>0</v>
      </c>
      <c r="H3052">
        <v>0</v>
      </c>
      <c r="I3052">
        <v>0</v>
      </c>
      <c r="J3052">
        <v>0</v>
      </c>
      <c r="K3052">
        <v>1.1399999999999999</v>
      </c>
    </row>
    <row r="3053" spans="2:11" hidden="1" x14ac:dyDescent="0.4">
      <c r="B3053">
        <v>1943</v>
      </c>
      <c r="C3053">
        <v>0</v>
      </c>
      <c r="D3053">
        <v>9.7309999999999994E-2</v>
      </c>
      <c r="E3053">
        <v>9.11E-2</v>
      </c>
      <c r="F3053">
        <v>0.3</v>
      </c>
      <c r="G3053">
        <v>100000</v>
      </c>
      <c r="H3053">
        <v>9110</v>
      </c>
      <c r="I3053">
        <v>93616</v>
      </c>
      <c r="J3053">
        <v>4886065</v>
      </c>
      <c r="K3053">
        <v>48.86</v>
      </c>
    </row>
    <row r="3054" spans="2:11" hidden="1" x14ac:dyDescent="0.4">
      <c r="B3054">
        <v>1943</v>
      </c>
      <c r="C3054" s="4">
        <v>44287</v>
      </c>
      <c r="D3054">
        <v>6.2399999999999999E-3</v>
      </c>
      <c r="E3054">
        <v>2.4549999999999999E-2</v>
      </c>
      <c r="F3054">
        <v>1.46</v>
      </c>
      <c r="G3054">
        <v>90890</v>
      </c>
      <c r="H3054">
        <v>2232</v>
      </c>
      <c r="I3054">
        <v>357903</v>
      </c>
      <c r="J3054">
        <v>4792450</v>
      </c>
      <c r="K3054">
        <v>52.73</v>
      </c>
    </row>
    <row r="3055" spans="2:11" hidden="1" x14ac:dyDescent="0.4">
      <c r="B3055">
        <v>1943</v>
      </c>
      <c r="C3055" s="4">
        <v>44444</v>
      </c>
      <c r="D3055">
        <v>2.5200000000000001E-3</v>
      </c>
      <c r="E3055">
        <v>1.2500000000000001E-2</v>
      </c>
      <c r="F3055">
        <v>2.34</v>
      </c>
      <c r="G3055">
        <v>88659</v>
      </c>
      <c r="H3055">
        <v>1109</v>
      </c>
      <c r="I3055">
        <v>440341</v>
      </c>
      <c r="J3055">
        <v>4434547</v>
      </c>
      <c r="K3055">
        <v>50.02</v>
      </c>
    </row>
    <row r="3056" spans="2:11" hidden="1" x14ac:dyDescent="0.4">
      <c r="B3056">
        <v>1943</v>
      </c>
      <c r="C3056" s="5">
        <v>41913</v>
      </c>
      <c r="D3056">
        <v>2.0500000000000002E-3</v>
      </c>
      <c r="E3056">
        <v>1.022E-2</v>
      </c>
      <c r="F3056">
        <v>2.57</v>
      </c>
      <c r="G3056">
        <v>87550</v>
      </c>
      <c r="H3056">
        <v>894</v>
      </c>
      <c r="I3056">
        <v>435577</v>
      </c>
      <c r="J3056">
        <v>3994206</v>
      </c>
      <c r="K3056">
        <v>45.62</v>
      </c>
    </row>
    <row r="3057" spans="2:11" hidden="1" x14ac:dyDescent="0.4">
      <c r="B3057">
        <v>1943</v>
      </c>
      <c r="C3057" t="s">
        <v>41</v>
      </c>
      <c r="D3057">
        <v>6.7099999999999998E-3</v>
      </c>
      <c r="E3057">
        <v>3.3160000000000002E-2</v>
      </c>
      <c r="F3057">
        <v>3.34</v>
      </c>
      <c r="G3057">
        <v>86656</v>
      </c>
      <c r="H3057">
        <v>2874</v>
      </c>
      <c r="I3057">
        <v>428500</v>
      </c>
      <c r="J3057">
        <v>3558629</v>
      </c>
      <c r="K3057">
        <v>41.07</v>
      </c>
    </row>
    <row r="3058" spans="2:11" hidden="1" x14ac:dyDescent="0.4">
      <c r="B3058">
        <v>1943</v>
      </c>
      <c r="C3058" t="s">
        <v>42</v>
      </c>
      <c r="D3058">
        <v>2.053E-2</v>
      </c>
      <c r="E3058">
        <v>9.7930000000000003E-2</v>
      </c>
      <c r="F3058">
        <v>2.66</v>
      </c>
      <c r="G3058">
        <v>83782</v>
      </c>
      <c r="H3058">
        <v>8205</v>
      </c>
      <c r="I3058">
        <v>399713</v>
      </c>
      <c r="J3058">
        <v>3130129</v>
      </c>
      <c r="K3058">
        <v>37.36</v>
      </c>
    </row>
    <row r="3059" spans="2:11" hidden="1" x14ac:dyDescent="0.4">
      <c r="B3059">
        <v>1943</v>
      </c>
      <c r="C3059" t="s">
        <v>43</v>
      </c>
      <c r="D3059">
        <v>1.805E-2</v>
      </c>
      <c r="E3059">
        <v>8.584E-2</v>
      </c>
      <c r="F3059">
        <v>2.16</v>
      </c>
      <c r="G3059">
        <v>75577</v>
      </c>
      <c r="H3059">
        <v>6487</v>
      </c>
      <c r="I3059">
        <v>359485</v>
      </c>
      <c r="J3059">
        <v>2730416</v>
      </c>
      <c r="K3059">
        <v>36.130000000000003</v>
      </c>
    </row>
    <row r="3060" spans="2:11" hidden="1" x14ac:dyDescent="0.4">
      <c r="B3060">
        <v>1943</v>
      </c>
      <c r="C3060" t="s">
        <v>44</v>
      </c>
      <c r="D3060">
        <v>1.0800000000000001E-2</v>
      </c>
      <c r="E3060">
        <v>5.2549999999999999E-2</v>
      </c>
      <c r="F3060">
        <v>2.4500000000000002</v>
      </c>
      <c r="G3060">
        <v>69090</v>
      </c>
      <c r="H3060">
        <v>3630</v>
      </c>
      <c r="I3060">
        <v>336208</v>
      </c>
      <c r="J3060">
        <v>2370931</v>
      </c>
      <c r="K3060">
        <v>34.32</v>
      </c>
    </row>
    <row r="3061" spans="2:11" hidden="1" x14ac:dyDescent="0.4">
      <c r="B3061">
        <v>1943</v>
      </c>
      <c r="C3061" t="s">
        <v>45</v>
      </c>
      <c r="D3061">
        <v>1.04E-2</v>
      </c>
      <c r="E3061">
        <v>5.0639999999999998E-2</v>
      </c>
      <c r="F3061">
        <v>2.46</v>
      </c>
      <c r="G3061">
        <v>65459</v>
      </c>
      <c r="H3061">
        <v>3315</v>
      </c>
      <c r="I3061">
        <v>318865</v>
      </c>
      <c r="J3061">
        <v>2034723</v>
      </c>
      <c r="K3061">
        <v>31.08</v>
      </c>
    </row>
    <row r="3062" spans="2:11" hidden="1" x14ac:dyDescent="0.4">
      <c r="B3062">
        <v>1943</v>
      </c>
      <c r="C3062" t="s">
        <v>46</v>
      </c>
      <c r="D3062">
        <v>1.1650000000000001E-2</v>
      </c>
      <c r="E3062">
        <v>5.6619999999999997E-2</v>
      </c>
      <c r="F3062">
        <v>2.5499999999999998</v>
      </c>
      <c r="G3062">
        <v>62144</v>
      </c>
      <c r="H3062">
        <v>3518</v>
      </c>
      <c r="I3062">
        <v>302102</v>
      </c>
      <c r="J3062">
        <v>1715858</v>
      </c>
      <c r="K3062">
        <v>27.61</v>
      </c>
    </row>
    <row r="3063" spans="2:11" hidden="1" x14ac:dyDescent="0.4">
      <c r="B3063">
        <v>1943</v>
      </c>
      <c r="C3063" t="s">
        <v>47</v>
      </c>
      <c r="D3063">
        <v>1.3679999999999999E-2</v>
      </c>
      <c r="E3063">
        <v>6.6189999999999999E-2</v>
      </c>
      <c r="F3063">
        <v>2.5499999999999998</v>
      </c>
      <c r="G3063">
        <v>58626</v>
      </c>
      <c r="H3063">
        <v>3881</v>
      </c>
      <c r="I3063">
        <v>283604</v>
      </c>
      <c r="J3063">
        <v>1413756</v>
      </c>
      <c r="K3063">
        <v>24.11</v>
      </c>
    </row>
    <row r="3064" spans="2:11" hidden="1" x14ac:dyDescent="0.4">
      <c r="B3064">
        <v>1943</v>
      </c>
      <c r="C3064" t="s">
        <v>48</v>
      </c>
      <c r="D3064">
        <v>1.6219999999999998E-2</v>
      </c>
      <c r="E3064">
        <v>7.8030000000000002E-2</v>
      </c>
      <c r="F3064">
        <v>2.58</v>
      </c>
      <c r="G3064">
        <v>54745</v>
      </c>
      <c r="H3064">
        <v>4272</v>
      </c>
      <c r="I3064">
        <v>263407</v>
      </c>
      <c r="J3064">
        <v>1130153</v>
      </c>
      <c r="K3064">
        <v>20.64</v>
      </c>
    </row>
    <row r="3065" spans="2:11" hidden="1" x14ac:dyDescent="0.4">
      <c r="B3065">
        <v>1943</v>
      </c>
      <c r="C3065" t="s">
        <v>49</v>
      </c>
      <c r="D3065">
        <v>2.2759999999999999E-2</v>
      </c>
      <c r="E3065">
        <v>0.10792</v>
      </c>
      <c r="F3065">
        <v>2.6</v>
      </c>
      <c r="G3065">
        <v>50473</v>
      </c>
      <c r="H3065">
        <v>5447</v>
      </c>
      <c r="I3065">
        <v>239293</v>
      </c>
      <c r="J3065">
        <v>866746</v>
      </c>
      <c r="K3065">
        <v>17.170000000000002</v>
      </c>
    </row>
    <row r="3066" spans="2:11" hidden="1" x14ac:dyDescent="0.4">
      <c r="B3066">
        <v>1943</v>
      </c>
      <c r="C3066" t="s">
        <v>50</v>
      </c>
      <c r="D3066">
        <v>3.363E-2</v>
      </c>
      <c r="E3066">
        <v>0.15557000000000001</v>
      </c>
      <c r="F3066">
        <v>2.6</v>
      </c>
      <c r="G3066">
        <v>45026</v>
      </c>
      <c r="H3066">
        <v>7005</v>
      </c>
      <c r="I3066">
        <v>208297</v>
      </c>
      <c r="J3066">
        <v>627453</v>
      </c>
      <c r="K3066">
        <v>13.94</v>
      </c>
    </row>
    <row r="3067" spans="2:11" hidden="1" x14ac:dyDescent="0.4">
      <c r="B3067">
        <v>1943</v>
      </c>
      <c r="C3067" t="s">
        <v>51</v>
      </c>
      <c r="D3067">
        <v>4.9529999999999998E-2</v>
      </c>
      <c r="E3067">
        <v>0.22098999999999999</v>
      </c>
      <c r="F3067">
        <v>2.56</v>
      </c>
      <c r="G3067">
        <v>38022</v>
      </c>
      <c r="H3067">
        <v>8403</v>
      </c>
      <c r="I3067">
        <v>169629</v>
      </c>
      <c r="J3067">
        <v>419157</v>
      </c>
      <c r="K3067">
        <v>11.02</v>
      </c>
    </row>
    <row r="3068" spans="2:11" hidden="1" x14ac:dyDescent="0.4">
      <c r="B3068">
        <v>1943</v>
      </c>
      <c r="C3068" t="s">
        <v>52</v>
      </c>
      <c r="D3068">
        <v>7.6420000000000002E-2</v>
      </c>
      <c r="E3068">
        <v>0.32123000000000002</v>
      </c>
      <c r="F3068">
        <v>2.52</v>
      </c>
      <c r="G3068">
        <v>29619</v>
      </c>
      <c r="H3068">
        <v>9515</v>
      </c>
      <c r="I3068">
        <v>124507</v>
      </c>
      <c r="J3068">
        <v>249527</v>
      </c>
      <c r="K3068">
        <v>8.42</v>
      </c>
    </row>
    <row r="3069" spans="2:11" hidden="1" x14ac:dyDescent="0.4">
      <c r="B3069">
        <v>1943</v>
      </c>
      <c r="C3069" t="s">
        <v>53</v>
      </c>
      <c r="D3069">
        <v>0.12353</v>
      </c>
      <c r="E3069">
        <v>0.46944000000000002</v>
      </c>
      <c r="F3069">
        <v>2.44</v>
      </c>
      <c r="G3069">
        <v>20105</v>
      </c>
      <c r="H3069">
        <v>9438</v>
      </c>
      <c r="I3069">
        <v>76402</v>
      </c>
      <c r="J3069">
        <v>125020</v>
      </c>
      <c r="K3069">
        <v>6.22</v>
      </c>
    </row>
    <row r="3070" spans="2:11" hidden="1" x14ac:dyDescent="0.4">
      <c r="B3070">
        <v>1943</v>
      </c>
      <c r="C3070" t="s">
        <v>54</v>
      </c>
      <c r="D3070">
        <v>0.18804000000000001</v>
      </c>
      <c r="E3070">
        <v>0.62326000000000004</v>
      </c>
      <c r="F3070">
        <v>2.2999999999999998</v>
      </c>
      <c r="G3070">
        <v>10667</v>
      </c>
      <c r="H3070">
        <v>6648</v>
      </c>
      <c r="I3070">
        <v>35354</v>
      </c>
      <c r="J3070">
        <v>48618</v>
      </c>
      <c r="K3070">
        <v>4.5599999999999996</v>
      </c>
    </row>
    <row r="3071" spans="2:11" hidden="1" x14ac:dyDescent="0.4">
      <c r="B3071">
        <v>1943</v>
      </c>
      <c r="C3071" t="s">
        <v>55</v>
      </c>
      <c r="D3071">
        <v>0.28158</v>
      </c>
      <c r="E3071">
        <v>0.77090000000000003</v>
      </c>
      <c r="F3071">
        <v>2.0699999999999998</v>
      </c>
      <c r="G3071">
        <v>4019</v>
      </c>
      <c r="H3071">
        <v>3098</v>
      </c>
      <c r="I3071">
        <v>11002</v>
      </c>
      <c r="J3071">
        <v>13263</v>
      </c>
      <c r="K3071">
        <v>3.3</v>
      </c>
    </row>
    <row r="3072" spans="2:11" hidden="1" x14ac:dyDescent="0.4">
      <c r="B3072">
        <v>1943</v>
      </c>
      <c r="C3072" t="s">
        <v>56</v>
      </c>
      <c r="D3072">
        <v>0.39455000000000001</v>
      </c>
      <c r="E3072">
        <v>0.87775000000000003</v>
      </c>
      <c r="F3072">
        <v>1.84</v>
      </c>
      <c r="G3072">
        <v>921</v>
      </c>
      <c r="H3072">
        <v>808</v>
      </c>
      <c r="I3072">
        <v>2048</v>
      </c>
      <c r="J3072">
        <v>2262</v>
      </c>
      <c r="K3072">
        <v>2.46</v>
      </c>
    </row>
    <row r="3073" spans="2:11" hidden="1" x14ac:dyDescent="0.4">
      <c r="B3073">
        <v>1943</v>
      </c>
      <c r="C3073" t="s">
        <v>57</v>
      </c>
      <c r="D3073">
        <v>0.52110000000000001</v>
      </c>
      <c r="E3073">
        <v>0.93966000000000005</v>
      </c>
      <c r="F3073">
        <v>1.6</v>
      </c>
      <c r="G3073">
        <v>113</v>
      </c>
      <c r="H3073">
        <v>106</v>
      </c>
      <c r="I3073">
        <v>203</v>
      </c>
      <c r="J3073">
        <v>213</v>
      </c>
      <c r="K3073">
        <v>1.9</v>
      </c>
    </row>
    <row r="3074" spans="2:11" hidden="1" x14ac:dyDescent="0.4">
      <c r="B3074">
        <v>1943</v>
      </c>
      <c r="C3074" t="s">
        <v>58</v>
      </c>
      <c r="D3074">
        <v>0.64631000000000005</v>
      </c>
      <c r="E3074">
        <v>0.97</v>
      </c>
      <c r="F3074">
        <v>1.39</v>
      </c>
      <c r="G3074">
        <v>7</v>
      </c>
      <c r="H3074">
        <v>7</v>
      </c>
      <c r="I3074">
        <v>10</v>
      </c>
      <c r="J3074">
        <v>10</v>
      </c>
      <c r="K3074">
        <v>1.54</v>
      </c>
    </row>
    <row r="3075" spans="2:11" hidden="1" x14ac:dyDescent="0.4">
      <c r="B3075">
        <v>1943</v>
      </c>
      <c r="C3075" t="s">
        <v>59</v>
      </c>
      <c r="D3075">
        <v>0.75524999999999998</v>
      </c>
      <c r="E3075">
        <v>0.98367000000000004</v>
      </c>
      <c r="F3075">
        <v>1.24</v>
      </c>
      <c r="G3075">
        <v>0</v>
      </c>
      <c r="H3075">
        <v>0</v>
      </c>
      <c r="I3075">
        <v>0</v>
      </c>
      <c r="J3075">
        <v>0</v>
      </c>
      <c r="K3075">
        <v>1.32</v>
      </c>
    </row>
    <row r="3076" spans="2:11" hidden="1" x14ac:dyDescent="0.4">
      <c r="B3076">
        <v>1943</v>
      </c>
      <c r="C3076" t="s">
        <v>60</v>
      </c>
      <c r="D3076">
        <v>0.83084999999999998</v>
      </c>
      <c r="E3076">
        <v>1</v>
      </c>
      <c r="F3076">
        <v>1.2</v>
      </c>
      <c r="G3076">
        <v>0</v>
      </c>
      <c r="H3076">
        <v>0</v>
      </c>
      <c r="I3076">
        <v>0</v>
      </c>
      <c r="J3076">
        <v>0</v>
      </c>
      <c r="K3076">
        <v>1.2</v>
      </c>
    </row>
    <row r="3077" spans="2:11" hidden="1" x14ac:dyDescent="0.4">
      <c r="B3077">
        <v>1944</v>
      </c>
      <c r="C3077">
        <v>0</v>
      </c>
      <c r="D3077">
        <v>9.9430000000000004E-2</v>
      </c>
      <c r="E3077">
        <v>9.2960000000000001E-2</v>
      </c>
      <c r="F3077">
        <v>0.3</v>
      </c>
      <c r="G3077">
        <v>100000</v>
      </c>
      <c r="H3077">
        <v>9296</v>
      </c>
      <c r="I3077">
        <v>93485</v>
      </c>
      <c r="J3077">
        <v>4170982</v>
      </c>
      <c r="K3077">
        <v>41.71</v>
      </c>
    </row>
    <row r="3078" spans="2:11" hidden="1" x14ac:dyDescent="0.4">
      <c r="B3078">
        <v>1944</v>
      </c>
      <c r="C3078" s="4">
        <v>44287</v>
      </c>
      <c r="D3078">
        <v>7.1300000000000001E-3</v>
      </c>
      <c r="E3078">
        <v>2.8000000000000001E-2</v>
      </c>
      <c r="F3078">
        <v>1.47</v>
      </c>
      <c r="G3078">
        <v>90704</v>
      </c>
      <c r="H3078">
        <v>2540</v>
      </c>
      <c r="I3078">
        <v>356382</v>
      </c>
      <c r="J3078">
        <v>4077497</v>
      </c>
      <c r="K3078">
        <v>44.95</v>
      </c>
    </row>
    <row r="3079" spans="2:11" hidden="1" x14ac:dyDescent="0.4">
      <c r="B3079">
        <v>1944</v>
      </c>
      <c r="C3079" s="4">
        <v>44444</v>
      </c>
      <c r="D3079">
        <v>3.65E-3</v>
      </c>
      <c r="E3079">
        <v>1.8069999999999999E-2</v>
      </c>
      <c r="F3079">
        <v>2.42</v>
      </c>
      <c r="G3079">
        <v>88164</v>
      </c>
      <c r="H3079">
        <v>1593</v>
      </c>
      <c r="I3079">
        <v>436718</v>
      </c>
      <c r="J3079">
        <v>3721115</v>
      </c>
      <c r="K3079">
        <v>42.21</v>
      </c>
    </row>
    <row r="3080" spans="2:11" hidden="1" x14ac:dyDescent="0.4">
      <c r="B3080">
        <v>1944</v>
      </c>
      <c r="C3080" s="5">
        <v>41913</v>
      </c>
      <c r="D3080">
        <v>3.6600000000000001E-3</v>
      </c>
      <c r="E3080">
        <v>1.8159999999999999E-2</v>
      </c>
      <c r="F3080">
        <v>2.6</v>
      </c>
      <c r="G3080">
        <v>86571</v>
      </c>
      <c r="H3080">
        <v>1572</v>
      </c>
      <c r="I3080">
        <v>429082</v>
      </c>
      <c r="J3080">
        <v>3284397</v>
      </c>
      <c r="K3080">
        <v>37.94</v>
      </c>
    </row>
    <row r="3081" spans="2:11" hidden="1" x14ac:dyDescent="0.4">
      <c r="B3081">
        <v>1944</v>
      </c>
      <c r="C3081" t="s">
        <v>41</v>
      </c>
      <c r="D3081">
        <v>1.027E-2</v>
      </c>
      <c r="E3081">
        <v>5.042E-2</v>
      </c>
      <c r="F3081">
        <v>3.17</v>
      </c>
      <c r="G3081">
        <v>84999</v>
      </c>
      <c r="H3081">
        <v>4286</v>
      </c>
      <c r="I3081">
        <v>417146</v>
      </c>
      <c r="J3081">
        <v>2855315</v>
      </c>
      <c r="K3081">
        <v>33.590000000000003</v>
      </c>
    </row>
    <row r="3082" spans="2:11" hidden="1" x14ac:dyDescent="0.4">
      <c r="B3082">
        <v>1944</v>
      </c>
      <c r="C3082" t="s">
        <v>42</v>
      </c>
      <c r="D3082">
        <v>3.0079999999999999E-2</v>
      </c>
      <c r="E3082">
        <v>0.14008999999999999</v>
      </c>
      <c r="F3082">
        <v>2.5499999999999998</v>
      </c>
      <c r="G3082">
        <v>80713</v>
      </c>
      <c r="H3082">
        <v>11307</v>
      </c>
      <c r="I3082">
        <v>375851</v>
      </c>
      <c r="J3082">
        <v>2438168</v>
      </c>
      <c r="K3082">
        <v>30.21</v>
      </c>
    </row>
    <row r="3083" spans="2:11" hidden="1" x14ac:dyDescent="0.4">
      <c r="B3083">
        <v>1944</v>
      </c>
      <c r="C3083" t="s">
        <v>43</v>
      </c>
      <c r="D3083">
        <v>3.6639999999999999E-2</v>
      </c>
      <c r="E3083">
        <v>0.16617999999999999</v>
      </c>
      <c r="F3083">
        <v>2.2000000000000002</v>
      </c>
      <c r="G3083">
        <v>69407</v>
      </c>
      <c r="H3083">
        <v>11534</v>
      </c>
      <c r="I3083">
        <v>314793</v>
      </c>
      <c r="J3083">
        <v>2062317</v>
      </c>
      <c r="K3083">
        <v>29.71</v>
      </c>
    </row>
    <row r="3084" spans="2:11" hidden="1" x14ac:dyDescent="0.4">
      <c r="B3084">
        <v>1944</v>
      </c>
      <c r="C3084" t="s">
        <v>44</v>
      </c>
      <c r="D3084">
        <v>1.9359999999999999E-2</v>
      </c>
      <c r="E3084">
        <v>9.2119999999999994E-2</v>
      </c>
      <c r="F3084">
        <v>2.37</v>
      </c>
      <c r="G3084">
        <v>57873</v>
      </c>
      <c r="H3084">
        <v>5331</v>
      </c>
      <c r="I3084">
        <v>275355</v>
      </c>
      <c r="J3084">
        <v>1747525</v>
      </c>
      <c r="K3084">
        <v>30.2</v>
      </c>
    </row>
    <row r="3085" spans="2:11" hidden="1" x14ac:dyDescent="0.4">
      <c r="B3085">
        <v>1944</v>
      </c>
      <c r="C3085" t="s">
        <v>45</v>
      </c>
      <c r="D3085">
        <v>1.738E-2</v>
      </c>
      <c r="E3085">
        <v>8.3159999999999998E-2</v>
      </c>
      <c r="F3085">
        <v>2.41</v>
      </c>
      <c r="G3085">
        <v>52542</v>
      </c>
      <c r="H3085">
        <v>4370</v>
      </c>
      <c r="I3085">
        <v>251411</v>
      </c>
      <c r="J3085">
        <v>1472169</v>
      </c>
      <c r="K3085">
        <v>28.02</v>
      </c>
    </row>
    <row r="3086" spans="2:11" hidden="1" x14ac:dyDescent="0.4">
      <c r="B3086">
        <v>1944</v>
      </c>
      <c r="C3086" t="s">
        <v>46</v>
      </c>
      <c r="D3086">
        <v>1.746E-2</v>
      </c>
      <c r="E3086">
        <v>8.3699999999999997E-2</v>
      </c>
      <c r="F3086">
        <v>2.5299999999999998</v>
      </c>
      <c r="G3086">
        <v>48172</v>
      </c>
      <c r="H3086">
        <v>4032</v>
      </c>
      <c r="I3086">
        <v>230884</v>
      </c>
      <c r="J3086">
        <v>1220758</v>
      </c>
      <c r="K3086">
        <v>25.34</v>
      </c>
    </row>
    <row r="3087" spans="2:11" hidden="1" x14ac:dyDescent="0.4">
      <c r="B3087">
        <v>1944</v>
      </c>
      <c r="C3087" t="s">
        <v>47</v>
      </c>
      <c r="D3087">
        <v>1.9689999999999999E-2</v>
      </c>
      <c r="E3087">
        <v>9.3850000000000003E-2</v>
      </c>
      <c r="F3087">
        <v>2.5</v>
      </c>
      <c r="G3087">
        <v>44140</v>
      </c>
      <c r="H3087">
        <v>4142</v>
      </c>
      <c r="I3087">
        <v>210346</v>
      </c>
      <c r="J3087">
        <v>989874</v>
      </c>
      <c r="K3087">
        <v>22.43</v>
      </c>
    </row>
    <row r="3088" spans="2:11" hidden="1" x14ac:dyDescent="0.4">
      <c r="B3088">
        <v>1944</v>
      </c>
      <c r="C3088" t="s">
        <v>48</v>
      </c>
      <c r="D3088">
        <v>2.0639999999999999E-2</v>
      </c>
      <c r="E3088">
        <v>9.8180000000000003E-2</v>
      </c>
      <c r="F3088">
        <v>2.52</v>
      </c>
      <c r="G3088">
        <v>39998</v>
      </c>
      <c r="H3088">
        <v>3927</v>
      </c>
      <c r="I3088">
        <v>190261</v>
      </c>
      <c r="J3088">
        <v>779528</v>
      </c>
      <c r="K3088">
        <v>19.489999999999998</v>
      </c>
    </row>
    <row r="3089" spans="2:11" hidden="1" x14ac:dyDescent="0.4">
      <c r="B3089">
        <v>1944</v>
      </c>
      <c r="C3089" t="s">
        <v>49</v>
      </c>
      <c r="D3089">
        <v>2.7009999999999999E-2</v>
      </c>
      <c r="E3089">
        <v>0.12670999999999999</v>
      </c>
      <c r="F3089">
        <v>2.56</v>
      </c>
      <c r="G3089">
        <v>36071</v>
      </c>
      <c r="H3089">
        <v>4570</v>
      </c>
      <c r="I3089">
        <v>169217</v>
      </c>
      <c r="J3089">
        <v>589267</v>
      </c>
      <c r="K3089">
        <v>16.34</v>
      </c>
    </row>
    <row r="3090" spans="2:11" hidden="1" x14ac:dyDescent="0.4">
      <c r="B3090">
        <v>1944</v>
      </c>
      <c r="C3090" t="s">
        <v>50</v>
      </c>
      <c r="D3090">
        <v>3.7039999999999997E-2</v>
      </c>
      <c r="E3090">
        <v>0.16986999999999999</v>
      </c>
      <c r="F3090">
        <v>2.56</v>
      </c>
      <c r="G3090">
        <v>31501</v>
      </c>
      <c r="H3090">
        <v>5351</v>
      </c>
      <c r="I3090">
        <v>144458</v>
      </c>
      <c r="J3090">
        <v>420050</v>
      </c>
      <c r="K3090">
        <v>13.33</v>
      </c>
    </row>
    <row r="3091" spans="2:11" hidden="1" x14ac:dyDescent="0.4">
      <c r="B3091">
        <v>1944</v>
      </c>
      <c r="C3091" t="s">
        <v>51</v>
      </c>
      <c r="D3091">
        <v>5.3690000000000002E-2</v>
      </c>
      <c r="E3091">
        <v>0.23713999999999999</v>
      </c>
      <c r="F3091">
        <v>2.54</v>
      </c>
      <c r="G3091">
        <v>26150</v>
      </c>
      <c r="H3091">
        <v>6201</v>
      </c>
      <c r="I3091">
        <v>115505</v>
      </c>
      <c r="J3091">
        <v>275592</v>
      </c>
      <c r="K3091">
        <v>10.54</v>
      </c>
    </row>
    <row r="3092" spans="2:11" hidden="1" x14ac:dyDescent="0.4">
      <c r="B3092">
        <v>1944</v>
      </c>
      <c r="C3092" t="s">
        <v>52</v>
      </c>
      <c r="D3092">
        <v>8.2949999999999996E-2</v>
      </c>
      <c r="E3092">
        <v>0.34376000000000001</v>
      </c>
      <c r="F3092">
        <v>2.5099999999999998</v>
      </c>
      <c r="G3092">
        <v>19948</v>
      </c>
      <c r="H3092">
        <v>6857</v>
      </c>
      <c r="I3092">
        <v>82673</v>
      </c>
      <c r="J3092">
        <v>160087</v>
      </c>
      <c r="K3092">
        <v>8.0299999999999994</v>
      </c>
    </row>
    <row r="3093" spans="2:11" hidden="1" x14ac:dyDescent="0.4">
      <c r="B3093">
        <v>1944</v>
      </c>
      <c r="C3093" t="s">
        <v>53</v>
      </c>
      <c r="D3093">
        <v>0.13131000000000001</v>
      </c>
      <c r="E3093">
        <v>0.49058000000000002</v>
      </c>
      <c r="F3093">
        <v>2.42</v>
      </c>
      <c r="G3093">
        <v>13091</v>
      </c>
      <c r="H3093">
        <v>6422</v>
      </c>
      <c r="I3093">
        <v>48908</v>
      </c>
      <c r="J3093">
        <v>77414</v>
      </c>
      <c r="K3093">
        <v>5.91</v>
      </c>
    </row>
    <row r="3094" spans="2:11" hidden="1" x14ac:dyDescent="0.4">
      <c r="B3094">
        <v>1944</v>
      </c>
      <c r="C3094" t="s">
        <v>54</v>
      </c>
      <c r="D3094">
        <v>0.20236999999999999</v>
      </c>
      <c r="E3094">
        <v>0.65166000000000002</v>
      </c>
      <c r="F3094">
        <v>2.27</v>
      </c>
      <c r="G3094">
        <v>6669</v>
      </c>
      <c r="H3094">
        <v>4346</v>
      </c>
      <c r="I3094">
        <v>21474</v>
      </c>
      <c r="J3094">
        <v>28506</v>
      </c>
      <c r="K3094">
        <v>4.2699999999999996</v>
      </c>
    </row>
    <row r="3095" spans="2:11" hidden="1" x14ac:dyDescent="0.4">
      <c r="B3095">
        <v>1944</v>
      </c>
      <c r="C3095" t="s">
        <v>55</v>
      </c>
      <c r="D3095">
        <v>0.31074000000000002</v>
      </c>
      <c r="E3095">
        <v>0.80615000000000003</v>
      </c>
      <c r="F3095">
        <v>2.02</v>
      </c>
      <c r="G3095">
        <v>2323</v>
      </c>
      <c r="H3095">
        <v>1873</v>
      </c>
      <c r="I3095">
        <v>6027</v>
      </c>
      <c r="J3095">
        <v>7032</v>
      </c>
      <c r="K3095">
        <v>3.03</v>
      </c>
    </row>
    <row r="3096" spans="2:11" hidden="1" x14ac:dyDescent="0.4">
      <c r="B3096">
        <v>1944</v>
      </c>
      <c r="C3096" t="s">
        <v>56</v>
      </c>
      <c r="D3096">
        <v>0.43685000000000002</v>
      </c>
      <c r="E3096">
        <v>0.90049000000000001</v>
      </c>
      <c r="F3096">
        <v>1.74</v>
      </c>
      <c r="G3096">
        <v>450</v>
      </c>
      <c r="H3096">
        <v>406</v>
      </c>
      <c r="I3096">
        <v>928</v>
      </c>
      <c r="J3096">
        <v>1005</v>
      </c>
      <c r="K3096">
        <v>2.23</v>
      </c>
    </row>
    <row r="3097" spans="2:11" hidden="1" x14ac:dyDescent="0.4">
      <c r="B3097">
        <v>1944</v>
      </c>
      <c r="C3097" t="s">
        <v>57</v>
      </c>
      <c r="D3097">
        <v>0.57750000000000001</v>
      </c>
      <c r="E3097">
        <v>0.95655999999999997</v>
      </c>
      <c r="F3097">
        <v>1.5</v>
      </c>
      <c r="G3097">
        <v>45</v>
      </c>
      <c r="H3097">
        <v>43</v>
      </c>
      <c r="I3097">
        <v>74</v>
      </c>
      <c r="J3097">
        <v>77</v>
      </c>
      <c r="K3097">
        <v>1.72</v>
      </c>
    </row>
    <row r="3098" spans="2:11" hidden="1" x14ac:dyDescent="0.4">
      <c r="B3098">
        <v>1944</v>
      </c>
      <c r="C3098" t="s">
        <v>58</v>
      </c>
      <c r="D3098">
        <v>0.70679999999999998</v>
      </c>
      <c r="E3098">
        <v>0.97887999999999997</v>
      </c>
      <c r="F3098">
        <v>1.31</v>
      </c>
      <c r="G3098">
        <v>2</v>
      </c>
      <c r="H3098">
        <v>2</v>
      </c>
      <c r="I3098">
        <v>3</v>
      </c>
      <c r="J3098">
        <v>3</v>
      </c>
      <c r="K3098">
        <v>1.41</v>
      </c>
    </row>
    <row r="3099" spans="2:11" hidden="1" x14ac:dyDescent="0.4">
      <c r="B3099">
        <v>1944</v>
      </c>
      <c r="C3099" t="s">
        <v>59</v>
      </c>
      <c r="D3099">
        <v>0.81067</v>
      </c>
      <c r="E3099">
        <v>0.98814999999999997</v>
      </c>
      <c r="F3099">
        <v>1.17</v>
      </c>
      <c r="G3099">
        <v>0</v>
      </c>
      <c r="H3099">
        <v>0</v>
      </c>
      <c r="I3099">
        <v>0</v>
      </c>
      <c r="J3099">
        <v>0</v>
      </c>
      <c r="K3099">
        <v>1.23</v>
      </c>
    </row>
    <row r="3100" spans="2:11" hidden="1" x14ac:dyDescent="0.4">
      <c r="B3100">
        <v>1944</v>
      </c>
      <c r="C3100" t="s">
        <v>60</v>
      </c>
      <c r="D3100">
        <v>0.87761999999999996</v>
      </c>
      <c r="E3100">
        <v>1</v>
      </c>
      <c r="F3100">
        <v>1.1399999999999999</v>
      </c>
      <c r="G3100">
        <v>0</v>
      </c>
      <c r="H3100">
        <v>0</v>
      </c>
      <c r="I3100">
        <v>0</v>
      </c>
      <c r="J3100">
        <v>0</v>
      </c>
      <c r="K3100">
        <v>1.1399999999999999</v>
      </c>
    </row>
    <row r="3101" spans="2:11" hidden="1" x14ac:dyDescent="0.4">
      <c r="B3101">
        <v>1945</v>
      </c>
      <c r="C3101">
        <v>0</v>
      </c>
      <c r="D3101">
        <v>0.13544</v>
      </c>
      <c r="E3101">
        <v>0.1237</v>
      </c>
      <c r="F3101">
        <v>0.3</v>
      </c>
      <c r="G3101">
        <v>100000</v>
      </c>
      <c r="H3101">
        <v>12370</v>
      </c>
      <c r="I3101">
        <v>91331</v>
      </c>
      <c r="J3101">
        <v>5137189</v>
      </c>
      <c r="K3101">
        <v>51.37</v>
      </c>
    </row>
    <row r="3102" spans="2:11" hidden="1" x14ac:dyDescent="0.4">
      <c r="B3102">
        <v>1945</v>
      </c>
      <c r="C3102" s="4">
        <v>44287</v>
      </c>
      <c r="D3102">
        <v>7.4000000000000003E-3</v>
      </c>
      <c r="E3102">
        <v>2.904E-2</v>
      </c>
      <c r="F3102">
        <v>1.31</v>
      </c>
      <c r="G3102">
        <v>87630</v>
      </c>
      <c r="H3102">
        <v>2545</v>
      </c>
      <c r="I3102">
        <v>343680</v>
      </c>
      <c r="J3102">
        <v>5045858</v>
      </c>
      <c r="K3102">
        <v>57.58</v>
      </c>
    </row>
    <row r="3103" spans="2:11" hidden="1" x14ac:dyDescent="0.4">
      <c r="B3103">
        <v>1945</v>
      </c>
      <c r="C3103" s="4">
        <v>44444</v>
      </c>
      <c r="D3103">
        <v>2.3400000000000001E-3</v>
      </c>
      <c r="E3103">
        <v>1.1610000000000001E-2</v>
      </c>
      <c r="F3103">
        <v>2.34</v>
      </c>
      <c r="G3103">
        <v>85085</v>
      </c>
      <c r="H3103">
        <v>988</v>
      </c>
      <c r="I3103">
        <v>422801</v>
      </c>
      <c r="J3103">
        <v>4702178</v>
      </c>
      <c r="K3103">
        <v>55.26</v>
      </c>
    </row>
    <row r="3104" spans="2:11" hidden="1" x14ac:dyDescent="0.4">
      <c r="B3104">
        <v>1945</v>
      </c>
      <c r="C3104" s="5">
        <v>41913</v>
      </c>
      <c r="D3104">
        <v>2.0799999999999998E-3</v>
      </c>
      <c r="E3104">
        <v>1.0359999999999999E-2</v>
      </c>
      <c r="F3104">
        <v>2.5299999999999998</v>
      </c>
      <c r="G3104">
        <v>84098</v>
      </c>
      <c r="H3104">
        <v>871</v>
      </c>
      <c r="I3104">
        <v>418335</v>
      </c>
      <c r="J3104">
        <v>4279377</v>
      </c>
      <c r="K3104">
        <v>50.89</v>
      </c>
    </row>
    <row r="3105" spans="2:11" hidden="1" x14ac:dyDescent="0.4">
      <c r="B3105">
        <v>1945</v>
      </c>
      <c r="C3105" t="s">
        <v>41</v>
      </c>
      <c r="D3105">
        <v>3.63E-3</v>
      </c>
      <c r="E3105">
        <v>1.7999999999999999E-2</v>
      </c>
      <c r="F3105">
        <v>2.79</v>
      </c>
      <c r="G3105">
        <v>83227</v>
      </c>
      <c r="H3105">
        <v>1498</v>
      </c>
      <c r="I3105">
        <v>412821</v>
      </c>
      <c r="J3105">
        <v>3861042</v>
      </c>
      <c r="K3105">
        <v>46.39</v>
      </c>
    </row>
    <row r="3106" spans="2:11" hidden="1" x14ac:dyDescent="0.4">
      <c r="B3106">
        <v>1945</v>
      </c>
      <c r="C3106" t="s">
        <v>42</v>
      </c>
      <c r="D3106">
        <v>8.1799999999999998E-3</v>
      </c>
      <c r="E3106">
        <v>4.0120000000000003E-2</v>
      </c>
      <c r="F3106">
        <v>2.65</v>
      </c>
      <c r="G3106">
        <v>81728</v>
      </c>
      <c r="H3106">
        <v>3279</v>
      </c>
      <c r="I3106">
        <v>400949</v>
      </c>
      <c r="J3106">
        <v>3448221</v>
      </c>
      <c r="K3106">
        <v>42.19</v>
      </c>
    </row>
    <row r="3107" spans="2:11" hidden="1" x14ac:dyDescent="0.4">
      <c r="B3107">
        <v>1945</v>
      </c>
      <c r="C3107" t="s">
        <v>43</v>
      </c>
      <c r="D3107">
        <v>1.289E-2</v>
      </c>
      <c r="E3107">
        <v>6.2449999999999999E-2</v>
      </c>
      <c r="F3107">
        <v>2.52</v>
      </c>
      <c r="G3107">
        <v>78449</v>
      </c>
      <c r="H3107">
        <v>4899</v>
      </c>
      <c r="I3107">
        <v>380115</v>
      </c>
      <c r="J3107">
        <v>3047272</v>
      </c>
      <c r="K3107">
        <v>38.840000000000003</v>
      </c>
    </row>
    <row r="3108" spans="2:11" hidden="1" x14ac:dyDescent="0.4">
      <c r="B3108">
        <v>1945</v>
      </c>
      <c r="C3108" t="s">
        <v>44</v>
      </c>
      <c r="D3108">
        <v>8.0599999999999995E-3</v>
      </c>
      <c r="E3108">
        <v>3.9449999999999999E-2</v>
      </c>
      <c r="F3108">
        <v>2.31</v>
      </c>
      <c r="G3108">
        <v>73550</v>
      </c>
      <c r="H3108">
        <v>2901</v>
      </c>
      <c r="I3108">
        <v>359947</v>
      </c>
      <c r="J3108">
        <v>2667158</v>
      </c>
      <c r="K3108">
        <v>36.26</v>
      </c>
    </row>
    <row r="3109" spans="2:11" hidden="1" x14ac:dyDescent="0.4">
      <c r="B3109">
        <v>1945</v>
      </c>
      <c r="C3109" t="s">
        <v>45</v>
      </c>
      <c r="D3109">
        <v>7.3499999999999998E-3</v>
      </c>
      <c r="E3109">
        <v>3.6110000000000003E-2</v>
      </c>
      <c r="F3109">
        <v>2.5299999999999998</v>
      </c>
      <c r="G3109">
        <v>70649</v>
      </c>
      <c r="H3109">
        <v>2551</v>
      </c>
      <c r="I3109">
        <v>346947</v>
      </c>
      <c r="J3109">
        <v>2307211</v>
      </c>
      <c r="K3109">
        <v>32.659999999999997</v>
      </c>
    </row>
    <row r="3110" spans="2:11" hidden="1" x14ac:dyDescent="0.4">
      <c r="B3110">
        <v>1945</v>
      </c>
      <c r="C3110" t="s">
        <v>46</v>
      </c>
      <c r="D3110">
        <v>8.7299999999999999E-3</v>
      </c>
      <c r="E3110">
        <v>4.2720000000000001E-2</v>
      </c>
      <c r="F3110">
        <v>2.56</v>
      </c>
      <c r="G3110">
        <v>68097</v>
      </c>
      <c r="H3110">
        <v>2909</v>
      </c>
      <c r="I3110">
        <v>333397</v>
      </c>
      <c r="J3110">
        <v>1960264</v>
      </c>
      <c r="K3110">
        <v>28.79</v>
      </c>
    </row>
    <row r="3111" spans="2:11" hidden="1" x14ac:dyDescent="0.4">
      <c r="B3111">
        <v>1945</v>
      </c>
      <c r="C3111" t="s">
        <v>47</v>
      </c>
      <c r="D3111">
        <v>1.1429999999999999E-2</v>
      </c>
      <c r="E3111">
        <v>5.561E-2</v>
      </c>
      <c r="F3111">
        <v>2.57</v>
      </c>
      <c r="G3111">
        <v>65188</v>
      </c>
      <c r="H3111">
        <v>3625</v>
      </c>
      <c r="I3111">
        <v>317140</v>
      </c>
      <c r="J3111">
        <v>1626868</v>
      </c>
      <c r="K3111">
        <v>24.96</v>
      </c>
    </row>
    <row r="3112" spans="2:11" hidden="1" x14ac:dyDescent="0.4">
      <c r="B3112">
        <v>1945</v>
      </c>
      <c r="C3112" t="s">
        <v>48</v>
      </c>
      <c r="D3112">
        <v>1.4919999999999999E-2</v>
      </c>
      <c r="E3112">
        <v>7.2020000000000001E-2</v>
      </c>
      <c r="F3112">
        <v>2.6</v>
      </c>
      <c r="G3112">
        <v>61563</v>
      </c>
      <c r="H3112">
        <v>4434</v>
      </c>
      <c r="I3112">
        <v>297160</v>
      </c>
      <c r="J3112">
        <v>1309728</v>
      </c>
      <c r="K3112">
        <v>21.27</v>
      </c>
    </row>
    <row r="3113" spans="2:11" hidden="1" x14ac:dyDescent="0.4">
      <c r="B3113">
        <v>1945</v>
      </c>
      <c r="C3113" t="s">
        <v>49</v>
      </c>
      <c r="D3113">
        <v>2.0799999999999999E-2</v>
      </c>
      <c r="E3113">
        <v>9.9070000000000005E-2</v>
      </c>
      <c r="F3113">
        <v>2.62</v>
      </c>
      <c r="G3113">
        <v>57129</v>
      </c>
      <c r="H3113">
        <v>5660</v>
      </c>
      <c r="I3113">
        <v>272163</v>
      </c>
      <c r="J3113">
        <v>1012568</v>
      </c>
      <c r="K3113">
        <v>17.72</v>
      </c>
    </row>
    <row r="3114" spans="2:11" hidden="1" x14ac:dyDescent="0.4">
      <c r="B3114">
        <v>1945</v>
      </c>
      <c r="C3114" t="s">
        <v>50</v>
      </c>
      <c r="D3114">
        <v>3.0870000000000002E-2</v>
      </c>
      <c r="E3114">
        <v>0.14360999999999999</v>
      </c>
      <c r="F3114">
        <v>2.58</v>
      </c>
      <c r="G3114">
        <v>51470</v>
      </c>
      <c r="H3114">
        <v>7392</v>
      </c>
      <c r="I3114">
        <v>239452</v>
      </c>
      <c r="J3114">
        <v>740405</v>
      </c>
      <c r="K3114">
        <v>14.39</v>
      </c>
    </row>
    <row r="3115" spans="2:11" hidden="1" x14ac:dyDescent="0.4">
      <c r="B3115">
        <v>1945</v>
      </c>
      <c r="C3115" t="s">
        <v>51</v>
      </c>
      <c r="D3115">
        <v>4.6679999999999999E-2</v>
      </c>
      <c r="E3115">
        <v>0.20967</v>
      </c>
      <c r="F3115">
        <v>2.58</v>
      </c>
      <c r="G3115">
        <v>44078</v>
      </c>
      <c r="H3115">
        <v>9242</v>
      </c>
      <c r="I3115">
        <v>197985</v>
      </c>
      <c r="J3115">
        <v>500952</v>
      </c>
      <c r="K3115">
        <v>11.37</v>
      </c>
    </row>
    <row r="3116" spans="2:11" hidden="1" x14ac:dyDescent="0.4">
      <c r="B3116">
        <v>1945</v>
      </c>
      <c r="C3116" t="s">
        <v>52</v>
      </c>
      <c r="D3116">
        <v>7.2370000000000004E-2</v>
      </c>
      <c r="E3116">
        <v>0.30713000000000001</v>
      </c>
      <c r="F3116">
        <v>2.54</v>
      </c>
      <c r="G3116">
        <v>34836</v>
      </c>
      <c r="H3116">
        <v>10699</v>
      </c>
      <c r="I3116">
        <v>147832</v>
      </c>
      <c r="J3116">
        <v>302968</v>
      </c>
      <c r="K3116">
        <v>8.6999999999999993</v>
      </c>
    </row>
    <row r="3117" spans="2:11" hidden="1" x14ac:dyDescent="0.4">
      <c r="B3117">
        <v>1945</v>
      </c>
      <c r="C3117" t="s">
        <v>53</v>
      </c>
      <c r="D3117">
        <v>0.11544</v>
      </c>
      <c r="E3117">
        <v>0.44599</v>
      </c>
      <c r="F3117">
        <v>2.4500000000000002</v>
      </c>
      <c r="G3117">
        <v>24137</v>
      </c>
      <c r="H3117">
        <v>10765</v>
      </c>
      <c r="I3117">
        <v>93252</v>
      </c>
      <c r="J3117">
        <v>155136</v>
      </c>
      <c r="K3117">
        <v>6.43</v>
      </c>
    </row>
    <row r="3118" spans="2:11" hidden="1" x14ac:dyDescent="0.4">
      <c r="B3118">
        <v>1945</v>
      </c>
      <c r="C3118" t="s">
        <v>54</v>
      </c>
      <c r="D3118">
        <v>0.18293000000000001</v>
      </c>
      <c r="E3118">
        <v>0.61231000000000002</v>
      </c>
      <c r="F3118">
        <v>2.2999999999999998</v>
      </c>
      <c r="G3118">
        <v>13372</v>
      </c>
      <c r="H3118">
        <v>8188</v>
      </c>
      <c r="I3118">
        <v>44761</v>
      </c>
      <c r="J3118">
        <v>61884</v>
      </c>
      <c r="K3118">
        <v>4.63</v>
      </c>
    </row>
    <row r="3119" spans="2:11" hidden="1" x14ac:dyDescent="0.4">
      <c r="B3119">
        <v>1945</v>
      </c>
      <c r="C3119" t="s">
        <v>55</v>
      </c>
      <c r="D3119">
        <v>0.27989999999999998</v>
      </c>
      <c r="E3119">
        <v>0.76895999999999998</v>
      </c>
      <c r="F3119">
        <v>2.0699999999999998</v>
      </c>
      <c r="G3119">
        <v>5184</v>
      </c>
      <c r="H3119">
        <v>3986</v>
      </c>
      <c r="I3119">
        <v>14242</v>
      </c>
      <c r="J3119">
        <v>17123</v>
      </c>
      <c r="K3119">
        <v>3.3</v>
      </c>
    </row>
    <row r="3120" spans="2:11" hidden="1" x14ac:dyDescent="0.4">
      <c r="B3120">
        <v>1945</v>
      </c>
      <c r="C3120" t="s">
        <v>56</v>
      </c>
      <c r="D3120">
        <v>0.40373999999999999</v>
      </c>
      <c r="E3120">
        <v>0.88244999999999996</v>
      </c>
      <c r="F3120">
        <v>1.81</v>
      </c>
      <c r="G3120">
        <v>1198</v>
      </c>
      <c r="H3120">
        <v>1057</v>
      </c>
      <c r="I3120">
        <v>2618</v>
      </c>
      <c r="J3120">
        <v>2881</v>
      </c>
      <c r="K3120">
        <v>2.41</v>
      </c>
    </row>
    <row r="3121" spans="2:11" hidden="1" x14ac:dyDescent="0.4">
      <c r="B3121">
        <v>1945</v>
      </c>
      <c r="C3121" t="s">
        <v>57</v>
      </c>
      <c r="D3121">
        <v>0.52903999999999995</v>
      </c>
      <c r="E3121">
        <v>0.94262999999999997</v>
      </c>
      <c r="F3121">
        <v>1.59</v>
      </c>
      <c r="G3121">
        <v>141</v>
      </c>
      <c r="H3121">
        <v>133</v>
      </c>
      <c r="I3121">
        <v>251</v>
      </c>
      <c r="J3121">
        <v>263</v>
      </c>
      <c r="K3121">
        <v>1.87</v>
      </c>
    </row>
    <row r="3122" spans="2:11" hidden="1" x14ac:dyDescent="0.4">
      <c r="B3122">
        <v>1945</v>
      </c>
      <c r="C3122" t="s">
        <v>58</v>
      </c>
      <c r="D3122">
        <v>0.65841000000000005</v>
      </c>
      <c r="E3122">
        <v>0.97214</v>
      </c>
      <c r="F3122">
        <v>1.38</v>
      </c>
      <c r="G3122">
        <v>8</v>
      </c>
      <c r="H3122">
        <v>8</v>
      </c>
      <c r="I3122">
        <v>12</v>
      </c>
      <c r="J3122">
        <v>12</v>
      </c>
      <c r="K3122">
        <v>1.51</v>
      </c>
    </row>
    <row r="3123" spans="2:11" hidden="1" x14ac:dyDescent="0.4">
      <c r="B3123">
        <v>1945</v>
      </c>
      <c r="C3123" t="s">
        <v>59</v>
      </c>
      <c r="D3123">
        <v>0.76895000000000002</v>
      </c>
      <c r="E3123">
        <v>0.98495999999999995</v>
      </c>
      <c r="F3123">
        <v>1.22</v>
      </c>
      <c r="G3123">
        <v>0</v>
      </c>
      <c r="H3123">
        <v>0</v>
      </c>
      <c r="I3123">
        <v>0</v>
      </c>
      <c r="J3123">
        <v>0</v>
      </c>
      <c r="K3123">
        <v>1.3</v>
      </c>
    </row>
    <row r="3124" spans="2:11" hidden="1" x14ac:dyDescent="0.4">
      <c r="B3124">
        <v>1945</v>
      </c>
      <c r="C3124" t="s">
        <v>60</v>
      </c>
      <c r="D3124">
        <v>0.84409000000000001</v>
      </c>
      <c r="E3124">
        <v>1</v>
      </c>
      <c r="F3124">
        <v>1.18</v>
      </c>
      <c r="G3124">
        <v>0</v>
      </c>
      <c r="H3124">
        <v>0</v>
      </c>
      <c r="I3124">
        <v>0</v>
      </c>
      <c r="J3124">
        <v>0</v>
      </c>
      <c r="K3124">
        <v>1.18</v>
      </c>
    </row>
    <row r="3125" spans="2:11" hidden="1" x14ac:dyDescent="0.4">
      <c r="B3125">
        <v>1946</v>
      </c>
      <c r="C3125">
        <v>0</v>
      </c>
      <c r="D3125">
        <v>9.5890000000000003E-2</v>
      </c>
      <c r="E3125">
        <v>8.9849999999999999E-2</v>
      </c>
      <c r="F3125">
        <v>0.3</v>
      </c>
      <c r="G3125">
        <v>100000</v>
      </c>
      <c r="H3125">
        <v>8985</v>
      </c>
      <c r="I3125">
        <v>93703</v>
      </c>
      <c r="J3125">
        <v>5965475</v>
      </c>
      <c r="K3125">
        <v>59.65</v>
      </c>
    </row>
    <row r="3126" spans="2:11" hidden="1" x14ac:dyDescent="0.4">
      <c r="B3126">
        <v>1946</v>
      </c>
      <c r="C3126" s="4">
        <v>44287</v>
      </c>
      <c r="D3126">
        <v>4.8900000000000002E-3</v>
      </c>
      <c r="E3126">
        <v>1.932E-2</v>
      </c>
      <c r="F3126">
        <v>1.35</v>
      </c>
      <c r="G3126">
        <v>91015</v>
      </c>
      <c r="H3126">
        <v>1759</v>
      </c>
      <c r="I3126">
        <v>359406</v>
      </c>
      <c r="J3126">
        <v>5871772</v>
      </c>
      <c r="K3126">
        <v>64.510000000000005</v>
      </c>
    </row>
    <row r="3127" spans="2:11" hidden="1" x14ac:dyDescent="0.4">
      <c r="B3127">
        <v>1946</v>
      </c>
      <c r="C3127" s="4">
        <v>44444</v>
      </c>
      <c r="D3127">
        <v>1.49E-3</v>
      </c>
      <c r="E3127">
        <v>7.4099999999999999E-3</v>
      </c>
      <c r="F3127">
        <v>2.21</v>
      </c>
      <c r="G3127">
        <v>89256</v>
      </c>
      <c r="H3127">
        <v>661</v>
      </c>
      <c r="I3127">
        <v>444434</v>
      </c>
      <c r="J3127">
        <v>5512366</v>
      </c>
      <c r="K3127">
        <v>61.76</v>
      </c>
    </row>
    <row r="3128" spans="2:11" hidden="1" x14ac:dyDescent="0.4">
      <c r="B3128">
        <v>1946</v>
      </c>
      <c r="C3128" s="5">
        <v>41913</v>
      </c>
      <c r="D3128">
        <v>1.15E-3</v>
      </c>
      <c r="E3128">
        <v>5.7499999999999999E-3</v>
      </c>
      <c r="F3128">
        <v>2.61</v>
      </c>
      <c r="G3128">
        <v>88594</v>
      </c>
      <c r="H3128">
        <v>510</v>
      </c>
      <c r="I3128">
        <v>441752</v>
      </c>
      <c r="J3128">
        <v>5067932</v>
      </c>
      <c r="K3128">
        <v>57.2</v>
      </c>
    </row>
    <row r="3129" spans="2:11" hidden="1" x14ac:dyDescent="0.4">
      <c r="B3129">
        <v>1946</v>
      </c>
      <c r="C3129" t="s">
        <v>41</v>
      </c>
      <c r="D3129">
        <v>2.0100000000000001E-3</v>
      </c>
      <c r="E3129">
        <v>9.9900000000000006E-3</v>
      </c>
      <c r="F3129">
        <v>2.79</v>
      </c>
      <c r="G3129">
        <v>88085</v>
      </c>
      <c r="H3129">
        <v>880</v>
      </c>
      <c r="I3129">
        <v>438478</v>
      </c>
      <c r="J3129">
        <v>4626180</v>
      </c>
      <c r="K3129">
        <v>52.52</v>
      </c>
    </row>
    <row r="3130" spans="2:11" hidden="1" x14ac:dyDescent="0.4">
      <c r="B3130">
        <v>1946</v>
      </c>
      <c r="C3130" t="s">
        <v>42</v>
      </c>
      <c r="D3130">
        <v>3.0899999999999999E-3</v>
      </c>
      <c r="E3130">
        <v>1.5310000000000001E-2</v>
      </c>
      <c r="F3130">
        <v>2.59</v>
      </c>
      <c r="G3130">
        <v>87205</v>
      </c>
      <c r="H3130">
        <v>1335</v>
      </c>
      <c r="I3130">
        <v>432813</v>
      </c>
      <c r="J3130">
        <v>4187702</v>
      </c>
      <c r="K3130">
        <v>48.02</v>
      </c>
    </row>
    <row r="3131" spans="2:11" hidden="1" x14ac:dyDescent="0.4">
      <c r="B3131">
        <v>1946</v>
      </c>
      <c r="C3131" t="s">
        <v>43</v>
      </c>
      <c r="D3131">
        <v>3.49E-3</v>
      </c>
      <c r="E3131">
        <v>1.729E-2</v>
      </c>
      <c r="F3131">
        <v>2.54</v>
      </c>
      <c r="G3131">
        <v>85870</v>
      </c>
      <c r="H3131">
        <v>1485</v>
      </c>
      <c r="I3131">
        <v>425699</v>
      </c>
      <c r="J3131">
        <v>3754890</v>
      </c>
      <c r="K3131">
        <v>43.73</v>
      </c>
    </row>
    <row r="3132" spans="2:11" hidden="1" x14ac:dyDescent="0.4">
      <c r="B3132">
        <v>1946</v>
      </c>
      <c r="C3132" t="s">
        <v>44</v>
      </c>
      <c r="D3132">
        <v>3.5599999999999998E-3</v>
      </c>
      <c r="E3132">
        <v>1.763E-2</v>
      </c>
      <c r="F3132">
        <v>2.5099999999999998</v>
      </c>
      <c r="G3132">
        <v>84385</v>
      </c>
      <c r="H3132">
        <v>1488</v>
      </c>
      <c r="I3132">
        <v>418220</v>
      </c>
      <c r="J3132">
        <v>3329191</v>
      </c>
      <c r="K3132">
        <v>39.450000000000003</v>
      </c>
    </row>
    <row r="3133" spans="2:11" hidden="1" x14ac:dyDescent="0.4">
      <c r="B3133">
        <v>1946</v>
      </c>
      <c r="C3133" t="s">
        <v>45</v>
      </c>
      <c r="D3133">
        <v>4.2500000000000003E-3</v>
      </c>
      <c r="E3133">
        <v>2.1010000000000001E-2</v>
      </c>
      <c r="F3133">
        <v>2.63</v>
      </c>
      <c r="G3133">
        <v>82897</v>
      </c>
      <c r="H3133">
        <v>1742</v>
      </c>
      <c r="I3133">
        <v>410351</v>
      </c>
      <c r="J3133">
        <v>2910971</v>
      </c>
      <c r="K3133">
        <v>35.119999999999997</v>
      </c>
    </row>
    <row r="3134" spans="2:11" hidden="1" x14ac:dyDescent="0.4">
      <c r="B3134">
        <v>1946</v>
      </c>
      <c r="C3134" t="s">
        <v>46</v>
      </c>
      <c r="D3134">
        <v>5.7600000000000004E-3</v>
      </c>
      <c r="E3134">
        <v>2.8400000000000002E-2</v>
      </c>
      <c r="F3134">
        <v>2.61</v>
      </c>
      <c r="G3134">
        <v>81155</v>
      </c>
      <c r="H3134">
        <v>2305</v>
      </c>
      <c r="I3134">
        <v>400263</v>
      </c>
      <c r="J3134">
        <v>2500620</v>
      </c>
      <c r="K3134">
        <v>30.81</v>
      </c>
    </row>
    <row r="3135" spans="2:11" hidden="1" x14ac:dyDescent="0.4">
      <c r="B3135">
        <v>1946</v>
      </c>
      <c r="C3135" t="s">
        <v>47</v>
      </c>
      <c r="D3135">
        <v>8.2100000000000003E-3</v>
      </c>
      <c r="E3135">
        <v>4.0259999999999997E-2</v>
      </c>
      <c r="F3135">
        <v>2.62</v>
      </c>
      <c r="G3135">
        <v>78851</v>
      </c>
      <c r="H3135">
        <v>3174</v>
      </c>
      <c r="I3135">
        <v>386713</v>
      </c>
      <c r="J3135">
        <v>2100357</v>
      </c>
      <c r="K3135">
        <v>26.64</v>
      </c>
    </row>
    <row r="3136" spans="2:11" hidden="1" x14ac:dyDescent="0.4">
      <c r="B3136">
        <v>1946</v>
      </c>
      <c r="C3136" t="s">
        <v>48</v>
      </c>
      <c r="D3136">
        <v>1.1979999999999999E-2</v>
      </c>
      <c r="E3136">
        <v>5.8250000000000003E-2</v>
      </c>
      <c r="F3136">
        <v>2.62</v>
      </c>
      <c r="G3136">
        <v>75677</v>
      </c>
      <c r="H3136">
        <v>4408</v>
      </c>
      <c r="I3136">
        <v>367893</v>
      </c>
      <c r="J3136">
        <v>1713644</v>
      </c>
      <c r="K3136">
        <v>22.64</v>
      </c>
    </row>
    <row r="3137" spans="2:11" hidden="1" x14ac:dyDescent="0.4">
      <c r="B3137">
        <v>1946</v>
      </c>
      <c r="C3137" t="s">
        <v>49</v>
      </c>
      <c r="D3137">
        <v>1.7579999999999998E-2</v>
      </c>
      <c r="E3137">
        <v>8.4379999999999997E-2</v>
      </c>
      <c r="F3137">
        <v>2.62</v>
      </c>
      <c r="G3137">
        <v>71269</v>
      </c>
      <c r="H3137">
        <v>6013</v>
      </c>
      <c r="I3137">
        <v>342055</v>
      </c>
      <c r="J3137">
        <v>1345751</v>
      </c>
      <c r="K3137">
        <v>18.88</v>
      </c>
    </row>
    <row r="3138" spans="2:11" hidden="1" x14ac:dyDescent="0.4">
      <c r="B3138">
        <v>1946</v>
      </c>
      <c r="C3138" t="s">
        <v>50</v>
      </c>
      <c r="D3138">
        <v>2.6630000000000001E-2</v>
      </c>
      <c r="E3138">
        <v>0.12518000000000001</v>
      </c>
      <c r="F3138">
        <v>2.61</v>
      </c>
      <c r="G3138">
        <v>65255</v>
      </c>
      <c r="H3138">
        <v>8169</v>
      </c>
      <c r="I3138">
        <v>306786</v>
      </c>
      <c r="J3138">
        <v>1003696</v>
      </c>
      <c r="K3138">
        <v>15.38</v>
      </c>
    </row>
    <row r="3139" spans="2:11" hidden="1" x14ac:dyDescent="0.4">
      <c r="B3139">
        <v>1946</v>
      </c>
      <c r="C3139" t="s">
        <v>51</v>
      </c>
      <c r="D3139">
        <v>4.0599999999999997E-2</v>
      </c>
      <c r="E3139">
        <v>0.18511</v>
      </c>
      <c r="F3139">
        <v>2.62</v>
      </c>
      <c r="G3139">
        <v>57086</v>
      </c>
      <c r="H3139">
        <v>10567</v>
      </c>
      <c r="I3139">
        <v>260301</v>
      </c>
      <c r="J3139">
        <v>696910</v>
      </c>
      <c r="K3139">
        <v>12.21</v>
      </c>
    </row>
    <row r="3140" spans="2:11" hidden="1" x14ac:dyDescent="0.4">
      <c r="B3140">
        <v>1946</v>
      </c>
      <c r="C3140" t="s">
        <v>52</v>
      </c>
      <c r="D3140">
        <v>6.3839999999999994E-2</v>
      </c>
      <c r="E3140">
        <v>0.27615000000000001</v>
      </c>
      <c r="F3140">
        <v>2.56</v>
      </c>
      <c r="G3140">
        <v>46519</v>
      </c>
      <c r="H3140">
        <v>12846</v>
      </c>
      <c r="I3140">
        <v>201233</v>
      </c>
      <c r="J3140">
        <v>436609</v>
      </c>
      <c r="K3140">
        <v>9.39</v>
      </c>
    </row>
    <row r="3141" spans="2:11" hidden="1" x14ac:dyDescent="0.4">
      <c r="B3141">
        <v>1946</v>
      </c>
      <c r="C3141" t="s">
        <v>53</v>
      </c>
      <c r="D3141">
        <v>0.10314</v>
      </c>
      <c r="E3141">
        <v>0.40956999999999999</v>
      </c>
      <c r="F3141">
        <v>2.4900000000000002</v>
      </c>
      <c r="G3141">
        <v>33673</v>
      </c>
      <c r="H3141">
        <v>13791</v>
      </c>
      <c r="I3141">
        <v>133720</v>
      </c>
      <c r="J3141">
        <v>235375</v>
      </c>
      <c r="K3141">
        <v>6.99</v>
      </c>
    </row>
    <row r="3142" spans="2:11" hidden="1" x14ac:dyDescent="0.4">
      <c r="B3142">
        <v>1946</v>
      </c>
      <c r="C3142" t="s">
        <v>54</v>
      </c>
      <c r="D3142">
        <v>0.16072</v>
      </c>
      <c r="E3142">
        <v>0.56366000000000005</v>
      </c>
      <c r="F3142">
        <v>2.35</v>
      </c>
      <c r="G3142">
        <v>19881</v>
      </c>
      <c r="H3142">
        <v>11206</v>
      </c>
      <c r="I3142">
        <v>69727</v>
      </c>
      <c r="J3142">
        <v>101655</v>
      </c>
      <c r="K3142">
        <v>5.1100000000000003</v>
      </c>
    </row>
    <row r="3143" spans="2:11" hidden="1" x14ac:dyDescent="0.4">
      <c r="B3143">
        <v>1946</v>
      </c>
      <c r="C3143" t="s">
        <v>55</v>
      </c>
      <c r="D3143">
        <v>0.24826000000000001</v>
      </c>
      <c r="E3143">
        <v>0.72945000000000004</v>
      </c>
      <c r="F3143">
        <v>2.17</v>
      </c>
      <c r="G3143">
        <v>8675</v>
      </c>
      <c r="H3143">
        <v>6328</v>
      </c>
      <c r="I3143">
        <v>25490</v>
      </c>
      <c r="J3143">
        <v>31929</v>
      </c>
      <c r="K3143">
        <v>3.68</v>
      </c>
    </row>
    <row r="3144" spans="2:11" hidden="1" x14ac:dyDescent="0.4">
      <c r="B3144">
        <v>1946</v>
      </c>
      <c r="C3144" t="s">
        <v>56</v>
      </c>
      <c r="D3144">
        <v>0.34832000000000002</v>
      </c>
      <c r="E3144">
        <v>0.84319999999999995</v>
      </c>
      <c r="F3144">
        <v>1.94</v>
      </c>
      <c r="G3144">
        <v>2347</v>
      </c>
      <c r="H3144">
        <v>1979</v>
      </c>
      <c r="I3144">
        <v>5682</v>
      </c>
      <c r="J3144">
        <v>6439</v>
      </c>
      <c r="K3144">
        <v>2.74</v>
      </c>
    </row>
    <row r="3145" spans="2:11" hidden="1" x14ac:dyDescent="0.4">
      <c r="B3145">
        <v>1946</v>
      </c>
      <c r="C3145" t="s">
        <v>57</v>
      </c>
      <c r="D3145">
        <v>0.47782999999999998</v>
      </c>
      <c r="E3145">
        <v>0.92330000000000001</v>
      </c>
      <c r="F3145">
        <v>1.68</v>
      </c>
      <c r="G3145">
        <v>368</v>
      </c>
      <c r="H3145">
        <v>340</v>
      </c>
      <c r="I3145">
        <v>711</v>
      </c>
      <c r="J3145">
        <v>757</v>
      </c>
      <c r="K3145">
        <v>2.06</v>
      </c>
    </row>
    <row r="3146" spans="2:11" hidden="1" x14ac:dyDescent="0.4">
      <c r="B3146">
        <v>1946</v>
      </c>
      <c r="C3146" t="s">
        <v>58</v>
      </c>
      <c r="D3146">
        <v>0.60646</v>
      </c>
      <c r="E3146">
        <v>0.96257999999999999</v>
      </c>
      <c r="F3146">
        <v>1.45</v>
      </c>
      <c r="G3146">
        <v>28</v>
      </c>
      <c r="H3146">
        <v>27</v>
      </c>
      <c r="I3146">
        <v>45</v>
      </c>
      <c r="J3146">
        <v>46</v>
      </c>
      <c r="K3146">
        <v>1.64</v>
      </c>
    </row>
    <row r="3147" spans="2:11" hidden="1" x14ac:dyDescent="0.4">
      <c r="B3147">
        <v>1946</v>
      </c>
      <c r="C3147" t="s">
        <v>59</v>
      </c>
      <c r="D3147">
        <v>0.72294000000000003</v>
      </c>
      <c r="E3147">
        <v>0.98046999999999995</v>
      </c>
      <c r="F3147">
        <v>1.28</v>
      </c>
      <c r="G3147">
        <v>1</v>
      </c>
      <c r="H3147">
        <v>1</v>
      </c>
      <c r="I3147">
        <v>1</v>
      </c>
      <c r="J3147">
        <v>1</v>
      </c>
      <c r="K3147">
        <v>1.38</v>
      </c>
    </row>
    <row r="3148" spans="2:11" hidden="1" x14ac:dyDescent="0.4">
      <c r="B3148">
        <v>1946</v>
      </c>
      <c r="C3148" t="s">
        <v>60</v>
      </c>
      <c r="D3148">
        <v>0.80593999999999999</v>
      </c>
      <c r="E3148">
        <v>1</v>
      </c>
      <c r="F3148">
        <v>1.24</v>
      </c>
      <c r="G3148">
        <v>0</v>
      </c>
      <c r="H3148">
        <v>0</v>
      </c>
      <c r="I3148">
        <v>0</v>
      </c>
      <c r="J3148">
        <v>0</v>
      </c>
      <c r="K3148">
        <v>1.24</v>
      </c>
    </row>
    <row r="3149" spans="2:11" hidden="1" x14ac:dyDescent="0.4">
      <c r="B3149">
        <v>1947</v>
      </c>
      <c r="C3149">
        <v>0</v>
      </c>
      <c r="D3149">
        <v>8.3710000000000007E-2</v>
      </c>
      <c r="E3149">
        <v>7.9070000000000001E-2</v>
      </c>
      <c r="F3149">
        <v>0.3</v>
      </c>
      <c r="G3149">
        <v>100000</v>
      </c>
      <c r="H3149">
        <v>7907</v>
      </c>
      <c r="I3149">
        <v>94459</v>
      </c>
      <c r="J3149">
        <v>6112972</v>
      </c>
      <c r="K3149">
        <v>61.13</v>
      </c>
    </row>
    <row r="3150" spans="2:11" hidden="1" x14ac:dyDescent="0.4">
      <c r="B3150">
        <v>1947</v>
      </c>
      <c r="C3150" s="4">
        <v>44287</v>
      </c>
      <c r="D3150">
        <v>3.64E-3</v>
      </c>
      <c r="E3150">
        <v>1.44E-2</v>
      </c>
      <c r="F3150">
        <v>1.31</v>
      </c>
      <c r="G3150">
        <v>92093</v>
      </c>
      <c r="H3150">
        <v>1326</v>
      </c>
      <c r="I3150">
        <v>364803</v>
      </c>
      <c r="J3150">
        <v>6018513</v>
      </c>
      <c r="K3150">
        <v>65.349999999999994</v>
      </c>
    </row>
    <row r="3151" spans="2:11" hidden="1" x14ac:dyDescent="0.4">
      <c r="B3151">
        <v>1947</v>
      </c>
      <c r="C3151" s="4">
        <v>44444</v>
      </c>
      <c r="D3151">
        <v>1.1000000000000001E-3</v>
      </c>
      <c r="E3151">
        <v>5.4999999999999997E-3</v>
      </c>
      <c r="F3151">
        <v>2.33</v>
      </c>
      <c r="G3151">
        <v>90767</v>
      </c>
      <c r="H3151">
        <v>499</v>
      </c>
      <c r="I3151">
        <v>452500</v>
      </c>
      <c r="J3151">
        <v>5653710</v>
      </c>
      <c r="K3151">
        <v>62.29</v>
      </c>
    </row>
    <row r="3152" spans="2:11" hidden="1" x14ac:dyDescent="0.4">
      <c r="B3152">
        <v>1947</v>
      </c>
      <c r="C3152" s="5">
        <v>41913</v>
      </c>
      <c r="D3152">
        <v>9.7000000000000005E-4</v>
      </c>
      <c r="E3152">
        <v>4.8399999999999997E-3</v>
      </c>
      <c r="F3152">
        <v>2.56</v>
      </c>
      <c r="G3152">
        <v>90268</v>
      </c>
      <c r="H3152">
        <v>437</v>
      </c>
      <c r="I3152">
        <v>450274</v>
      </c>
      <c r="J3152">
        <v>5201210</v>
      </c>
      <c r="K3152">
        <v>57.62</v>
      </c>
    </row>
    <row r="3153" spans="2:11" hidden="1" x14ac:dyDescent="0.4">
      <c r="B3153">
        <v>1947</v>
      </c>
      <c r="C3153" t="s">
        <v>41</v>
      </c>
      <c r="D3153">
        <v>1.8699999999999999E-3</v>
      </c>
      <c r="E3153">
        <v>9.3299999999999998E-3</v>
      </c>
      <c r="F3153">
        <v>2.79</v>
      </c>
      <c r="G3153">
        <v>89831</v>
      </c>
      <c r="H3153">
        <v>838</v>
      </c>
      <c r="I3153">
        <v>447304</v>
      </c>
      <c r="J3153">
        <v>4750936</v>
      </c>
      <c r="K3153">
        <v>52.89</v>
      </c>
    </row>
    <row r="3154" spans="2:11" hidden="1" x14ac:dyDescent="0.4">
      <c r="B3154">
        <v>1947</v>
      </c>
      <c r="C3154" t="s">
        <v>42</v>
      </c>
      <c r="D3154">
        <v>2.7499999999999998E-3</v>
      </c>
      <c r="E3154">
        <v>1.3679999999999999E-2</v>
      </c>
      <c r="F3154">
        <v>2.58</v>
      </c>
      <c r="G3154">
        <v>88993</v>
      </c>
      <c r="H3154">
        <v>1218</v>
      </c>
      <c r="I3154">
        <v>442022</v>
      </c>
      <c r="J3154">
        <v>4303632</v>
      </c>
      <c r="K3154">
        <v>48.36</v>
      </c>
    </row>
    <row r="3155" spans="2:11" hidden="1" x14ac:dyDescent="0.4">
      <c r="B3155">
        <v>1947</v>
      </c>
      <c r="C3155" t="s">
        <v>43</v>
      </c>
      <c r="D3155">
        <v>3.0899999999999999E-3</v>
      </c>
      <c r="E3155">
        <v>1.5339999999999999E-2</v>
      </c>
      <c r="F3155">
        <v>2.57</v>
      </c>
      <c r="G3155">
        <v>87775</v>
      </c>
      <c r="H3155">
        <v>1347</v>
      </c>
      <c r="I3155">
        <v>435598</v>
      </c>
      <c r="J3155">
        <v>3861610</v>
      </c>
      <c r="K3155">
        <v>43.99</v>
      </c>
    </row>
    <row r="3156" spans="2:11" hidden="1" x14ac:dyDescent="0.4">
      <c r="B3156">
        <v>1947</v>
      </c>
      <c r="C3156" t="s">
        <v>44</v>
      </c>
      <c r="D3156">
        <v>3.4099999999999998E-3</v>
      </c>
      <c r="E3156">
        <v>1.6920000000000001E-2</v>
      </c>
      <c r="F3156">
        <v>2.54</v>
      </c>
      <c r="G3156">
        <v>86428</v>
      </c>
      <c r="H3156">
        <v>1462</v>
      </c>
      <c r="I3156">
        <v>428540</v>
      </c>
      <c r="J3156">
        <v>3426012</v>
      </c>
      <c r="K3156">
        <v>39.64</v>
      </c>
    </row>
    <row r="3157" spans="2:11" hidden="1" x14ac:dyDescent="0.4">
      <c r="B3157">
        <v>1947</v>
      </c>
      <c r="C3157" t="s">
        <v>45</v>
      </c>
      <c r="D3157">
        <v>3.9899999999999996E-3</v>
      </c>
      <c r="E3157">
        <v>1.9769999999999999E-2</v>
      </c>
      <c r="F3157">
        <v>2.6</v>
      </c>
      <c r="G3157">
        <v>84966</v>
      </c>
      <c r="H3157">
        <v>1680</v>
      </c>
      <c r="I3157">
        <v>420802</v>
      </c>
      <c r="J3157">
        <v>2997473</v>
      </c>
      <c r="K3157">
        <v>35.28</v>
      </c>
    </row>
    <row r="3158" spans="2:11" hidden="1" x14ac:dyDescent="0.4">
      <c r="B3158">
        <v>1947</v>
      </c>
      <c r="C3158" t="s">
        <v>46</v>
      </c>
      <c r="D3158">
        <v>5.5999999999999999E-3</v>
      </c>
      <c r="E3158">
        <v>2.7619999999999999E-2</v>
      </c>
      <c r="F3158">
        <v>2.67</v>
      </c>
      <c r="G3158">
        <v>83286</v>
      </c>
      <c r="H3158">
        <v>2300</v>
      </c>
      <c r="I3158">
        <v>411065</v>
      </c>
      <c r="J3158">
        <v>2576671</v>
      </c>
      <c r="K3158">
        <v>30.94</v>
      </c>
    </row>
    <row r="3159" spans="2:11" hidden="1" x14ac:dyDescent="0.4">
      <c r="B3159">
        <v>1947</v>
      </c>
      <c r="C3159" t="s">
        <v>47</v>
      </c>
      <c r="D3159">
        <v>8.4200000000000004E-3</v>
      </c>
      <c r="E3159">
        <v>4.1259999999999998E-2</v>
      </c>
      <c r="F3159">
        <v>2.64</v>
      </c>
      <c r="G3159">
        <v>80986</v>
      </c>
      <c r="H3159">
        <v>3342</v>
      </c>
      <c r="I3159">
        <v>397033</v>
      </c>
      <c r="J3159">
        <v>2165606</v>
      </c>
      <c r="K3159">
        <v>26.74</v>
      </c>
    </row>
    <row r="3160" spans="2:11" hidden="1" x14ac:dyDescent="0.4">
      <c r="B3160">
        <v>1947</v>
      </c>
      <c r="C3160" t="s">
        <v>48</v>
      </c>
      <c r="D3160">
        <v>1.209E-2</v>
      </c>
      <c r="E3160">
        <v>5.8740000000000001E-2</v>
      </c>
      <c r="F3160">
        <v>2.62</v>
      </c>
      <c r="G3160">
        <v>77644</v>
      </c>
      <c r="H3160">
        <v>4561</v>
      </c>
      <c r="I3160">
        <v>377373</v>
      </c>
      <c r="J3160">
        <v>1768573</v>
      </c>
      <c r="K3160">
        <v>22.78</v>
      </c>
    </row>
    <row r="3161" spans="2:11" hidden="1" x14ac:dyDescent="0.4">
      <c r="B3161">
        <v>1947</v>
      </c>
      <c r="C3161" t="s">
        <v>49</v>
      </c>
      <c r="D3161">
        <v>1.7409999999999998E-2</v>
      </c>
      <c r="E3161">
        <v>8.3570000000000005E-2</v>
      </c>
      <c r="F3161">
        <v>2.6</v>
      </c>
      <c r="G3161">
        <v>73083</v>
      </c>
      <c r="H3161">
        <v>6107</v>
      </c>
      <c r="I3161">
        <v>350768</v>
      </c>
      <c r="J3161">
        <v>1391200</v>
      </c>
      <c r="K3161">
        <v>19.04</v>
      </c>
    </row>
    <row r="3162" spans="2:11" hidden="1" x14ac:dyDescent="0.4">
      <c r="B3162">
        <v>1947</v>
      </c>
      <c r="C3162" t="s">
        <v>50</v>
      </c>
      <c r="D3162">
        <v>2.579E-2</v>
      </c>
      <c r="E3162">
        <v>0.12148</v>
      </c>
      <c r="F3162">
        <v>2.62</v>
      </c>
      <c r="G3162">
        <v>66976</v>
      </c>
      <c r="H3162">
        <v>8137</v>
      </c>
      <c r="I3162">
        <v>315545</v>
      </c>
      <c r="J3162">
        <v>1040432</v>
      </c>
      <c r="K3162">
        <v>15.53</v>
      </c>
    </row>
    <row r="3163" spans="2:11" hidden="1" x14ac:dyDescent="0.4">
      <c r="B3163">
        <v>1947</v>
      </c>
      <c r="C3163" t="s">
        <v>51</v>
      </c>
      <c r="D3163">
        <v>3.9489999999999997E-2</v>
      </c>
      <c r="E3163">
        <v>0.1804</v>
      </c>
      <c r="F3163">
        <v>2.61</v>
      </c>
      <c r="G3163">
        <v>58839</v>
      </c>
      <c r="H3163">
        <v>10614</v>
      </c>
      <c r="I3163">
        <v>268807</v>
      </c>
      <c r="J3163">
        <v>724887</v>
      </c>
      <c r="K3163">
        <v>12.32</v>
      </c>
    </row>
    <row r="3164" spans="2:11" hidden="1" x14ac:dyDescent="0.4">
      <c r="B3164">
        <v>1947</v>
      </c>
      <c r="C3164" t="s">
        <v>52</v>
      </c>
      <c r="D3164">
        <v>6.3530000000000003E-2</v>
      </c>
      <c r="E3164">
        <v>0.27498</v>
      </c>
      <c r="F3164">
        <v>2.56</v>
      </c>
      <c r="G3164">
        <v>48225</v>
      </c>
      <c r="H3164">
        <v>13261</v>
      </c>
      <c r="I3164">
        <v>208748</v>
      </c>
      <c r="J3164">
        <v>456080</v>
      </c>
      <c r="K3164">
        <v>9.4600000000000009</v>
      </c>
    </row>
    <row r="3165" spans="2:11" hidden="1" x14ac:dyDescent="0.4">
      <c r="B3165">
        <v>1947</v>
      </c>
      <c r="C3165" t="s">
        <v>53</v>
      </c>
      <c r="D3165">
        <v>0.10127</v>
      </c>
      <c r="E3165">
        <v>0.40405999999999997</v>
      </c>
      <c r="F3165">
        <v>2.5</v>
      </c>
      <c r="G3165">
        <v>34964</v>
      </c>
      <c r="H3165">
        <v>14127</v>
      </c>
      <c r="I3165">
        <v>139506</v>
      </c>
      <c r="J3165">
        <v>247332</v>
      </c>
      <c r="K3165">
        <v>7.07</v>
      </c>
    </row>
    <row r="3166" spans="2:11" hidden="1" x14ac:dyDescent="0.4">
      <c r="B3166">
        <v>1947</v>
      </c>
      <c r="C3166" t="s">
        <v>54</v>
      </c>
      <c r="D3166">
        <v>0.15848000000000001</v>
      </c>
      <c r="E3166">
        <v>0.5585</v>
      </c>
      <c r="F3166">
        <v>2.36</v>
      </c>
      <c r="G3166">
        <v>20836</v>
      </c>
      <c r="H3166">
        <v>11637</v>
      </c>
      <c r="I3166">
        <v>73432</v>
      </c>
      <c r="J3166">
        <v>107826</v>
      </c>
      <c r="K3166">
        <v>5.17</v>
      </c>
    </row>
    <row r="3167" spans="2:11" hidden="1" x14ac:dyDescent="0.4">
      <c r="B3167">
        <v>1947</v>
      </c>
      <c r="C3167" t="s">
        <v>55</v>
      </c>
      <c r="D3167">
        <v>0.2437</v>
      </c>
      <c r="E3167">
        <v>0.72187999999999997</v>
      </c>
      <c r="F3167">
        <v>2.1800000000000002</v>
      </c>
      <c r="G3167">
        <v>9199</v>
      </c>
      <c r="H3167">
        <v>6641</v>
      </c>
      <c r="I3167">
        <v>27250</v>
      </c>
      <c r="J3167">
        <v>34394</v>
      </c>
      <c r="K3167">
        <v>3.74</v>
      </c>
    </row>
    <row r="3168" spans="2:11" hidden="1" x14ac:dyDescent="0.4">
      <c r="B3168">
        <v>1947</v>
      </c>
      <c r="C3168" t="s">
        <v>56</v>
      </c>
      <c r="D3168">
        <v>0.34106999999999998</v>
      </c>
      <c r="E3168">
        <v>0.83245999999999998</v>
      </c>
      <c r="F3168">
        <v>1.93</v>
      </c>
      <c r="G3168">
        <v>2559</v>
      </c>
      <c r="H3168">
        <v>2130</v>
      </c>
      <c r="I3168">
        <v>6245</v>
      </c>
      <c r="J3168">
        <v>7144</v>
      </c>
      <c r="K3168">
        <v>2.79</v>
      </c>
    </row>
    <row r="3169" spans="2:11" hidden="1" x14ac:dyDescent="0.4">
      <c r="B3169">
        <v>1947</v>
      </c>
      <c r="C3169" t="s">
        <v>57</v>
      </c>
      <c r="D3169">
        <v>0.46810000000000002</v>
      </c>
      <c r="E3169">
        <v>0.91886000000000001</v>
      </c>
      <c r="F3169">
        <v>1.69</v>
      </c>
      <c r="G3169">
        <v>429</v>
      </c>
      <c r="H3169">
        <v>394</v>
      </c>
      <c r="I3169">
        <v>841</v>
      </c>
      <c r="J3169">
        <v>899</v>
      </c>
      <c r="K3169">
        <v>2.1</v>
      </c>
    </row>
    <row r="3170" spans="2:11" hidden="1" x14ac:dyDescent="0.4">
      <c r="B3170">
        <v>1947</v>
      </c>
      <c r="C3170" t="s">
        <v>58</v>
      </c>
      <c r="D3170">
        <v>0.59518000000000004</v>
      </c>
      <c r="E3170">
        <v>0.96004999999999996</v>
      </c>
      <c r="F3170">
        <v>1.47</v>
      </c>
      <c r="G3170">
        <v>35</v>
      </c>
      <c r="H3170">
        <v>33</v>
      </c>
      <c r="I3170">
        <v>56</v>
      </c>
      <c r="J3170">
        <v>58</v>
      </c>
      <c r="K3170">
        <v>1.67</v>
      </c>
    </row>
    <row r="3171" spans="2:11" hidden="1" x14ac:dyDescent="0.4">
      <c r="B3171">
        <v>1947</v>
      </c>
      <c r="C3171" t="s">
        <v>59</v>
      </c>
      <c r="D3171">
        <v>0.71170999999999995</v>
      </c>
      <c r="E3171">
        <v>0.97916000000000003</v>
      </c>
      <c r="F3171">
        <v>1.3</v>
      </c>
      <c r="G3171">
        <v>1</v>
      </c>
      <c r="H3171">
        <v>1</v>
      </c>
      <c r="I3171">
        <v>2</v>
      </c>
      <c r="J3171">
        <v>2</v>
      </c>
      <c r="K3171">
        <v>1.4</v>
      </c>
    </row>
    <row r="3172" spans="2:11" hidden="1" x14ac:dyDescent="0.4">
      <c r="B3172">
        <v>1947</v>
      </c>
      <c r="C3172" t="s">
        <v>60</v>
      </c>
      <c r="D3172">
        <v>0.79573000000000005</v>
      </c>
      <c r="E3172">
        <v>1</v>
      </c>
      <c r="F3172">
        <v>1.26</v>
      </c>
      <c r="G3172">
        <v>0</v>
      </c>
      <c r="H3172">
        <v>0</v>
      </c>
      <c r="I3172">
        <v>0</v>
      </c>
      <c r="J3172">
        <v>0</v>
      </c>
      <c r="K3172">
        <v>1.26</v>
      </c>
    </row>
    <row r="3173" spans="2:11" hidden="1" x14ac:dyDescent="0.4">
      <c r="B3173">
        <v>1948</v>
      </c>
      <c r="C3173">
        <v>0</v>
      </c>
      <c r="D3173">
        <v>6.6350000000000006E-2</v>
      </c>
      <c r="E3173">
        <v>6.318E-2</v>
      </c>
      <c r="F3173">
        <v>0.24</v>
      </c>
      <c r="G3173">
        <v>100000</v>
      </c>
      <c r="H3173">
        <v>6318</v>
      </c>
      <c r="I3173">
        <v>95227</v>
      </c>
      <c r="J3173">
        <v>6271869</v>
      </c>
      <c r="K3173">
        <v>62.72</v>
      </c>
    </row>
    <row r="3174" spans="2:11" hidden="1" x14ac:dyDescent="0.4">
      <c r="B3174">
        <v>1948</v>
      </c>
      <c r="C3174" s="4">
        <v>44287</v>
      </c>
      <c r="D3174">
        <v>2.82E-3</v>
      </c>
      <c r="E3174">
        <v>1.119E-2</v>
      </c>
      <c r="F3174">
        <v>1.36</v>
      </c>
      <c r="G3174">
        <v>93682</v>
      </c>
      <c r="H3174">
        <v>1049</v>
      </c>
      <c r="I3174">
        <v>371957</v>
      </c>
      <c r="J3174">
        <v>6176642</v>
      </c>
      <c r="K3174">
        <v>65.930000000000007</v>
      </c>
    </row>
    <row r="3175" spans="2:11" hidden="1" x14ac:dyDescent="0.4">
      <c r="B3175">
        <v>1948</v>
      </c>
      <c r="C3175" s="4">
        <v>44444</v>
      </c>
      <c r="D3175">
        <v>8.8000000000000003E-4</v>
      </c>
      <c r="E3175">
        <v>4.4000000000000003E-3</v>
      </c>
      <c r="F3175">
        <v>2.35</v>
      </c>
      <c r="G3175">
        <v>92633</v>
      </c>
      <c r="H3175">
        <v>408</v>
      </c>
      <c r="I3175">
        <v>462086</v>
      </c>
      <c r="J3175">
        <v>5804685</v>
      </c>
      <c r="K3175">
        <v>62.66</v>
      </c>
    </row>
    <row r="3176" spans="2:11" hidden="1" x14ac:dyDescent="0.4">
      <c r="B3176">
        <v>1948</v>
      </c>
      <c r="C3176" s="5">
        <v>41913</v>
      </c>
      <c r="D3176">
        <v>7.7999999999999999E-4</v>
      </c>
      <c r="E3176">
        <v>3.9100000000000003E-3</v>
      </c>
      <c r="F3176">
        <v>2.66</v>
      </c>
      <c r="G3176">
        <v>92225</v>
      </c>
      <c r="H3176">
        <v>360</v>
      </c>
      <c r="I3176">
        <v>460283</v>
      </c>
      <c r="J3176">
        <v>5342599</v>
      </c>
      <c r="K3176">
        <v>57.93</v>
      </c>
    </row>
    <row r="3177" spans="2:11" hidden="1" x14ac:dyDescent="0.4">
      <c r="B3177">
        <v>1948</v>
      </c>
      <c r="C3177" t="s">
        <v>41</v>
      </c>
      <c r="D3177">
        <v>1.4599999999999999E-3</v>
      </c>
      <c r="E3177">
        <v>7.26E-3</v>
      </c>
      <c r="F3177">
        <v>2.78</v>
      </c>
      <c r="G3177">
        <v>91865</v>
      </c>
      <c r="H3177">
        <v>667</v>
      </c>
      <c r="I3177">
        <v>457841</v>
      </c>
      <c r="J3177">
        <v>4882316</v>
      </c>
      <c r="K3177">
        <v>53.15</v>
      </c>
    </row>
    <row r="3178" spans="2:11" hidden="1" x14ac:dyDescent="0.4">
      <c r="B3178">
        <v>1948</v>
      </c>
      <c r="C3178" t="s">
        <v>42</v>
      </c>
      <c r="D3178">
        <v>2.32E-3</v>
      </c>
      <c r="E3178">
        <v>1.153E-2</v>
      </c>
      <c r="F3178">
        <v>2.64</v>
      </c>
      <c r="G3178">
        <v>91198</v>
      </c>
      <c r="H3178">
        <v>1051</v>
      </c>
      <c r="I3178">
        <v>453509</v>
      </c>
      <c r="J3178">
        <v>4424475</v>
      </c>
      <c r="K3178">
        <v>48.51</v>
      </c>
    </row>
    <row r="3179" spans="2:11" hidden="1" x14ac:dyDescent="0.4">
      <c r="B3179">
        <v>1948</v>
      </c>
      <c r="C3179" t="s">
        <v>43</v>
      </c>
      <c r="D3179">
        <v>2.7799999999999999E-3</v>
      </c>
      <c r="E3179">
        <v>1.3809999999999999E-2</v>
      </c>
      <c r="F3179">
        <v>2.6</v>
      </c>
      <c r="G3179">
        <v>90147</v>
      </c>
      <c r="H3179">
        <v>1245</v>
      </c>
      <c r="I3179">
        <v>447753</v>
      </c>
      <c r="J3179">
        <v>3970966</v>
      </c>
      <c r="K3179">
        <v>44.05</v>
      </c>
    </row>
    <row r="3180" spans="2:11" hidden="1" x14ac:dyDescent="0.4">
      <c r="B3180">
        <v>1948</v>
      </c>
      <c r="C3180" t="s">
        <v>44</v>
      </c>
      <c r="D3180">
        <v>3.2599999999999999E-3</v>
      </c>
      <c r="E3180">
        <v>1.618E-2</v>
      </c>
      <c r="F3180">
        <v>2.56</v>
      </c>
      <c r="G3180">
        <v>88902</v>
      </c>
      <c r="H3180">
        <v>1439</v>
      </c>
      <c r="I3180">
        <v>440999</v>
      </c>
      <c r="J3180">
        <v>3523213</v>
      </c>
      <c r="K3180">
        <v>39.630000000000003</v>
      </c>
    </row>
    <row r="3181" spans="2:11" hidden="1" x14ac:dyDescent="0.4">
      <c r="B3181">
        <v>1948</v>
      </c>
      <c r="C3181" t="s">
        <v>45</v>
      </c>
      <c r="D3181">
        <v>4.0200000000000001E-3</v>
      </c>
      <c r="E3181">
        <v>1.9890000000000001E-2</v>
      </c>
      <c r="F3181">
        <v>2.62</v>
      </c>
      <c r="G3181">
        <v>87464</v>
      </c>
      <c r="H3181">
        <v>1740</v>
      </c>
      <c r="I3181">
        <v>433177</v>
      </c>
      <c r="J3181">
        <v>3082215</v>
      </c>
      <c r="K3181">
        <v>35.24</v>
      </c>
    </row>
    <row r="3182" spans="2:11" hidden="1" x14ac:dyDescent="0.4">
      <c r="B3182">
        <v>1948</v>
      </c>
      <c r="C3182" t="s">
        <v>46</v>
      </c>
      <c r="D3182">
        <v>5.8999999999999999E-3</v>
      </c>
      <c r="E3182">
        <v>2.9090000000000001E-2</v>
      </c>
      <c r="F3182">
        <v>2.66</v>
      </c>
      <c r="G3182">
        <v>85724</v>
      </c>
      <c r="H3182">
        <v>2494</v>
      </c>
      <c r="I3182">
        <v>422784</v>
      </c>
      <c r="J3182">
        <v>2649037</v>
      </c>
      <c r="K3182">
        <v>30.9</v>
      </c>
    </row>
    <row r="3183" spans="2:11" hidden="1" x14ac:dyDescent="0.4">
      <c r="B3183">
        <v>1948</v>
      </c>
      <c r="C3183" t="s">
        <v>47</v>
      </c>
      <c r="D3183">
        <v>8.7200000000000003E-3</v>
      </c>
      <c r="E3183">
        <v>4.2729999999999997E-2</v>
      </c>
      <c r="F3183">
        <v>2.64</v>
      </c>
      <c r="G3183">
        <v>83230</v>
      </c>
      <c r="H3183">
        <v>3557</v>
      </c>
      <c r="I3183">
        <v>407766</v>
      </c>
      <c r="J3183">
        <v>2226254</v>
      </c>
      <c r="K3183">
        <v>26.75</v>
      </c>
    </row>
    <row r="3184" spans="2:11" hidden="1" x14ac:dyDescent="0.4">
      <c r="B3184">
        <v>1948</v>
      </c>
      <c r="C3184" t="s">
        <v>48</v>
      </c>
      <c r="D3184">
        <v>1.2529999999999999E-2</v>
      </c>
      <c r="E3184">
        <v>6.0819999999999999E-2</v>
      </c>
      <c r="F3184">
        <v>2.63</v>
      </c>
      <c r="G3184">
        <v>79673</v>
      </c>
      <c r="H3184">
        <v>4846</v>
      </c>
      <c r="I3184">
        <v>386880</v>
      </c>
      <c r="J3184">
        <v>1818488</v>
      </c>
      <c r="K3184">
        <v>22.82</v>
      </c>
    </row>
    <row r="3185" spans="2:11" hidden="1" x14ac:dyDescent="0.4">
      <c r="B3185">
        <v>1948</v>
      </c>
      <c r="C3185" t="s">
        <v>49</v>
      </c>
      <c r="D3185">
        <v>1.7690000000000001E-2</v>
      </c>
      <c r="E3185">
        <v>8.4900000000000003E-2</v>
      </c>
      <c r="F3185">
        <v>2.63</v>
      </c>
      <c r="G3185">
        <v>74827</v>
      </c>
      <c r="H3185">
        <v>6353</v>
      </c>
      <c r="I3185">
        <v>359106</v>
      </c>
      <c r="J3185">
        <v>1431608</v>
      </c>
      <c r="K3185">
        <v>19.13</v>
      </c>
    </row>
    <row r="3186" spans="2:11" hidden="1" x14ac:dyDescent="0.4">
      <c r="B3186">
        <v>1948</v>
      </c>
      <c r="C3186" t="s">
        <v>50</v>
      </c>
      <c r="D3186">
        <v>2.6599999999999999E-2</v>
      </c>
      <c r="E3186">
        <v>0.12497999999999999</v>
      </c>
      <c r="F3186">
        <v>2.59</v>
      </c>
      <c r="G3186">
        <v>68474</v>
      </c>
      <c r="H3186">
        <v>8558</v>
      </c>
      <c r="I3186">
        <v>321709</v>
      </c>
      <c r="J3186">
        <v>1072502</v>
      </c>
      <c r="K3186">
        <v>15.66</v>
      </c>
    </row>
    <row r="3187" spans="2:11" hidden="1" x14ac:dyDescent="0.4">
      <c r="B3187">
        <v>1948</v>
      </c>
      <c r="C3187" t="s">
        <v>51</v>
      </c>
      <c r="D3187">
        <v>3.9890000000000002E-2</v>
      </c>
      <c r="E3187">
        <v>0.182</v>
      </c>
      <c r="F3187">
        <v>2.6</v>
      </c>
      <c r="G3187">
        <v>59916</v>
      </c>
      <c r="H3187">
        <v>10905</v>
      </c>
      <c r="I3187">
        <v>273378</v>
      </c>
      <c r="J3187">
        <v>750793</v>
      </c>
      <c r="K3187">
        <v>12.53</v>
      </c>
    </row>
    <row r="3188" spans="2:11" hidden="1" x14ac:dyDescent="0.4">
      <c r="B3188">
        <v>1948</v>
      </c>
      <c r="C3188" t="s">
        <v>52</v>
      </c>
      <c r="D3188">
        <v>6.1269999999999998E-2</v>
      </c>
      <c r="E3188">
        <v>0.26666000000000001</v>
      </c>
      <c r="F3188">
        <v>2.57</v>
      </c>
      <c r="G3188">
        <v>49011</v>
      </c>
      <c r="H3188">
        <v>13069</v>
      </c>
      <c r="I3188">
        <v>213324</v>
      </c>
      <c r="J3188">
        <v>477416</v>
      </c>
      <c r="K3188">
        <v>9.74</v>
      </c>
    </row>
    <row r="3189" spans="2:11" hidden="1" x14ac:dyDescent="0.4">
      <c r="B3189">
        <v>1948</v>
      </c>
      <c r="C3189" t="s">
        <v>53</v>
      </c>
      <c r="D3189">
        <v>9.7070000000000004E-2</v>
      </c>
      <c r="E3189">
        <v>0.39071</v>
      </c>
      <c r="F3189">
        <v>2.5099999999999998</v>
      </c>
      <c r="G3189">
        <v>35942</v>
      </c>
      <c r="H3189">
        <v>14043</v>
      </c>
      <c r="I3189">
        <v>144673</v>
      </c>
      <c r="J3189">
        <v>264092</v>
      </c>
      <c r="K3189">
        <v>7.35</v>
      </c>
    </row>
    <row r="3190" spans="2:11" hidden="1" x14ac:dyDescent="0.4">
      <c r="B3190">
        <v>1948</v>
      </c>
      <c r="C3190" t="s">
        <v>54</v>
      </c>
      <c r="D3190">
        <v>0.14862</v>
      </c>
      <c r="E3190">
        <v>0.53481000000000001</v>
      </c>
      <c r="F3190">
        <v>2.38</v>
      </c>
      <c r="G3190">
        <v>21899</v>
      </c>
      <c r="H3190">
        <v>11712</v>
      </c>
      <c r="I3190">
        <v>78804</v>
      </c>
      <c r="J3190">
        <v>119419</v>
      </c>
      <c r="K3190">
        <v>5.45</v>
      </c>
    </row>
    <row r="3191" spans="2:11" hidden="1" x14ac:dyDescent="0.4">
      <c r="B3191">
        <v>1948</v>
      </c>
      <c r="C3191" t="s">
        <v>55</v>
      </c>
      <c r="D3191">
        <v>0.22442999999999999</v>
      </c>
      <c r="E3191">
        <v>0.69018999999999997</v>
      </c>
      <c r="F3191">
        <v>2.21</v>
      </c>
      <c r="G3191">
        <v>10187</v>
      </c>
      <c r="H3191">
        <v>7031</v>
      </c>
      <c r="I3191">
        <v>31328</v>
      </c>
      <c r="J3191">
        <v>40615</v>
      </c>
      <c r="K3191">
        <v>3.99</v>
      </c>
    </row>
    <row r="3192" spans="2:11" hidden="1" x14ac:dyDescent="0.4">
      <c r="B3192">
        <v>1948</v>
      </c>
      <c r="C3192" t="s">
        <v>56</v>
      </c>
      <c r="D3192">
        <v>0.32232</v>
      </c>
      <c r="E3192">
        <v>0.81396000000000002</v>
      </c>
      <c r="F3192">
        <v>1.96</v>
      </c>
      <c r="G3192">
        <v>3156</v>
      </c>
      <c r="H3192">
        <v>2569</v>
      </c>
      <c r="I3192">
        <v>7970</v>
      </c>
      <c r="J3192">
        <v>9287</v>
      </c>
      <c r="K3192">
        <v>2.94</v>
      </c>
    </row>
    <row r="3193" spans="2:11" hidden="1" x14ac:dyDescent="0.4">
      <c r="B3193">
        <v>1948</v>
      </c>
      <c r="C3193" t="s">
        <v>57</v>
      </c>
      <c r="D3193">
        <v>0.43614999999999998</v>
      </c>
      <c r="E3193">
        <v>0.90264999999999995</v>
      </c>
      <c r="F3193">
        <v>1.75</v>
      </c>
      <c r="G3193">
        <v>587</v>
      </c>
      <c r="H3193">
        <v>530</v>
      </c>
      <c r="I3193">
        <v>1215</v>
      </c>
      <c r="J3193">
        <v>1316</v>
      </c>
      <c r="K3193">
        <v>2.2400000000000002</v>
      </c>
    </row>
    <row r="3194" spans="2:11" hidden="1" x14ac:dyDescent="0.4">
      <c r="B3194">
        <v>1948</v>
      </c>
      <c r="C3194" t="s">
        <v>58</v>
      </c>
      <c r="D3194">
        <v>0.55923</v>
      </c>
      <c r="E3194">
        <v>0.95091999999999999</v>
      </c>
      <c r="F3194">
        <v>1.53</v>
      </c>
      <c r="G3194">
        <v>57</v>
      </c>
      <c r="H3194">
        <v>54</v>
      </c>
      <c r="I3194">
        <v>97</v>
      </c>
      <c r="J3194">
        <v>101</v>
      </c>
      <c r="K3194">
        <v>1.77</v>
      </c>
    </row>
    <row r="3195" spans="2:11" hidden="1" x14ac:dyDescent="0.4">
      <c r="B3195">
        <v>1948</v>
      </c>
      <c r="C3195" t="s">
        <v>59</v>
      </c>
      <c r="D3195">
        <v>0.67634000000000005</v>
      </c>
      <c r="E3195">
        <v>0.97446999999999995</v>
      </c>
      <c r="F3195">
        <v>1.35</v>
      </c>
      <c r="G3195">
        <v>3</v>
      </c>
      <c r="H3195">
        <v>3</v>
      </c>
      <c r="I3195">
        <v>4</v>
      </c>
      <c r="J3195">
        <v>4</v>
      </c>
      <c r="K3195">
        <v>1.47</v>
      </c>
    </row>
    <row r="3196" spans="2:11" hidden="1" x14ac:dyDescent="0.4">
      <c r="B3196">
        <v>1948</v>
      </c>
      <c r="C3196" t="s">
        <v>60</v>
      </c>
      <c r="D3196">
        <v>0.76351000000000002</v>
      </c>
      <c r="E3196">
        <v>1</v>
      </c>
      <c r="F3196">
        <v>1.31</v>
      </c>
      <c r="G3196">
        <v>0</v>
      </c>
      <c r="H3196">
        <v>0</v>
      </c>
      <c r="I3196">
        <v>0</v>
      </c>
      <c r="J3196">
        <v>0</v>
      </c>
      <c r="K3196">
        <v>1.31</v>
      </c>
    </row>
    <row r="3197" spans="2:11" hidden="1" x14ac:dyDescent="0.4">
      <c r="B3197">
        <v>1949</v>
      </c>
      <c r="C3197">
        <v>0</v>
      </c>
      <c r="D3197">
        <v>6.9959999999999994E-2</v>
      </c>
      <c r="E3197">
        <v>6.6500000000000004E-2</v>
      </c>
      <c r="F3197">
        <v>0.26</v>
      </c>
      <c r="G3197">
        <v>100000</v>
      </c>
      <c r="H3197">
        <v>6650</v>
      </c>
      <c r="I3197">
        <v>95055</v>
      </c>
      <c r="J3197">
        <v>6216156</v>
      </c>
      <c r="K3197">
        <v>62.16</v>
      </c>
    </row>
    <row r="3198" spans="2:11" hidden="1" x14ac:dyDescent="0.4">
      <c r="B3198">
        <v>1949</v>
      </c>
      <c r="C3198" s="4">
        <v>44287</v>
      </c>
      <c r="D3198">
        <v>3.0799999999999998E-3</v>
      </c>
      <c r="E3198">
        <v>1.2200000000000001E-2</v>
      </c>
      <c r="F3198">
        <v>1.27</v>
      </c>
      <c r="G3198">
        <v>93350</v>
      </c>
      <c r="H3198">
        <v>1139</v>
      </c>
      <c r="I3198">
        <v>370294</v>
      </c>
      <c r="J3198">
        <v>6121101</v>
      </c>
      <c r="K3198">
        <v>65.569999999999993</v>
      </c>
    </row>
    <row r="3199" spans="2:11" hidden="1" x14ac:dyDescent="0.4">
      <c r="B3199">
        <v>1949</v>
      </c>
      <c r="C3199" s="4">
        <v>44444</v>
      </c>
      <c r="D3199">
        <v>8.4000000000000003E-4</v>
      </c>
      <c r="E3199">
        <v>4.2100000000000002E-3</v>
      </c>
      <c r="F3199">
        <v>2.35</v>
      </c>
      <c r="G3199">
        <v>92211</v>
      </c>
      <c r="H3199">
        <v>389</v>
      </c>
      <c r="I3199">
        <v>460024</v>
      </c>
      <c r="J3199">
        <v>5750807</v>
      </c>
      <c r="K3199">
        <v>62.37</v>
      </c>
    </row>
    <row r="3200" spans="2:11" hidden="1" x14ac:dyDescent="0.4">
      <c r="B3200">
        <v>1949</v>
      </c>
      <c r="C3200" s="5">
        <v>41913</v>
      </c>
      <c r="D3200">
        <v>7.9000000000000001E-4</v>
      </c>
      <c r="E3200">
        <v>3.96E-3</v>
      </c>
      <c r="F3200">
        <v>2.65</v>
      </c>
      <c r="G3200">
        <v>91822</v>
      </c>
      <c r="H3200">
        <v>363</v>
      </c>
      <c r="I3200">
        <v>458258</v>
      </c>
      <c r="J3200">
        <v>5290783</v>
      </c>
      <c r="K3200">
        <v>57.62</v>
      </c>
    </row>
    <row r="3201" spans="2:11" hidden="1" x14ac:dyDescent="0.4">
      <c r="B3201">
        <v>1949</v>
      </c>
      <c r="C3201" t="s">
        <v>41</v>
      </c>
      <c r="D3201">
        <v>1.41E-3</v>
      </c>
      <c r="E3201">
        <v>7.0200000000000002E-3</v>
      </c>
      <c r="F3201">
        <v>2.75</v>
      </c>
      <c r="G3201">
        <v>91459</v>
      </c>
      <c r="H3201">
        <v>642</v>
      </c>
      <c r="I3201">
        <v>455850</v>
      </c>
      <c r="J3201">
        <v>4832526</v>
      </c>
      <c r="K3201">
        <v>52.84</v>
      </c>
    </row>
    <row r="3202" spans="2:11" hidden="1" x14ac:dyDescent="0.4">
      <c r="B3202">
        <v>1949</v>
      </c>
      <c r="C3202" t="s">
        <v>42</v>
      </c>
      <c r="D3202">
        <v>2E-3</v>
      </c>
      <c r="E3202">
        <v>9.9399999999999992E-3</v>
      </c>
      <c r="F3202">
        <v>2.64</v>
      </c>
      <c r="G3202">
        <v>90816</v>
      </c>
      <c r="H3202">
        <v>903</v>
      </c>
      <c r="I3202">
        <v>451946</v>
      </c>
      <c r="J3202">
        <v>4376676</v>
      </c>
      <c r="K3202">
        <v>48.19</v>
      </c>
    </row>
    <row r="3203" spans="2:11" hidden="1" x14ac:dyDescent="0.4">
      <c r="B3203">
        <v>1949</v>
      </c>
      <c r="C3203" t="s">
        <v>43</v>
      </c>
      <c r="D3203">
        <v>2.3999999999999998E-3</v>
      </c>
      <c r="E3203">
        <v>1.191E-2</v>
      </c>
      <c r="F3203">
        <v>2.57</v>
      </c>
      <c r="G3203">
        <v>89913</v>
      </c>
      <c r="H3203">
        <v>1071</v>
      </c>
      <c r="I3203">
        <v>446963</v>
      </c>
      <c r="J3203">
        <v>3924730</v>
      </c>
      <c r="K3203">
        <v>43.65</v>
      </c>
    </row>
    <row r="3204" spans="2:11" hidden="1" x14ac:dyDescent="0.4">
      <c r="B3204">
        <v>1949</v>
      </c>
      <c r="C3204" t="s">
        <v>44</v>
      </c>
      <c r="D3204">
        <v>2.8999999999999998E-3</v>
      </c>
      <c r="E3204">
        <v>1.44E-2</v>
      </c>
      <c r="F3204">
        <v>2.6</v>
      </c>
      <c r="G3204">
        <v>88842</v>
      </c>
      <c r="H3204">
        <v>1279</v>
      </c>
      <c r="I3204">
        <v>441137</v>
      </c>
      <c r="J3204">
        <v>3477766</v>
      </c>
      <c r="K3204">
        <v>39.15</v>
      </c>
    </row>
    <row r="3205" spans="2:11" hidden="1" x14ac:dyDescent="0.4">
      <c r="B3205">
        <v>1949</v>
      </c>
      <c r="C3205" t="s">
        <v>45</v>
      </c>
      <c r="D3205">
        <v>3.7399999999999998E-3</v>
      </c>
      <c r="E3205">
        <v>1.8519999999999998E-2</v>
      </c>
      <c r="F3205">
        <v>2.63</v>
      </c>
      <c r="G3205">
        <v>87563</v>
      </c>
      <c r="H3205">
        <v>1621</v>
      </c>
      <c r="I3205">
        <v>433969</v>
      </c>
      <c r="J3205">
        <v>3036630</v>
      </c>
      <c r="K3205">
        <v>34.68</v>
      </c>
    </row>
    <row r="3206" spans="2:11" hidden="1" x14ac:dyDescent="0.4">
      <c r="B3206">
        <v>1949</v>
      </c>
      <c r="C3206" t="s">
        <v>46</v>
      </c>
      <c r="D3206">
        <v>5.5999999999999999E-3</v>
      </c>
      <c r="E3206">
        <v>2.7640000000000001E-2</v>
      </c>
      <c r="F3206">
        <v>2.67</v>
      </c>
      <c r="G3206">
        <v>85942</v>
      </c>
      <c r="H3206">
        <v>2375</v>
      </c>
      <c r="I3206">
        <v>424164</v>
      </c>
      <c r="J3206">
        <v>2602661</v>
      </c>
      <c r="K3206">
        <v>30.28</v>
      </c>
    </row>
    <row r="3207" spans="2:11" hidden="1" x14ac:dyDescent="0.4">
      <c r="B3207">
        <v>1949</v>
      </c>
      <c r="C3207" t="s">
        <v>47</v>
      </c>
      <c r="D3207">
        <v>8.4700000000000001E-3</v>
      </c>
      <c r="E3207">
        <v>4.1509999999999998E-2</v>
      </c>
      <c r="F3207">
        <v>2.63</v>
      </c>
      <c r="G3207">
        <v>83566</v>
      </c>
      <c r="H3207">
        <v>3469</v>
      </c>
      <c r="I3207">
        <v>409618</v>
      </c>
      <c r="J3207">
        <v>2178497</v>
      </c>
      <c r="K3207">
        <v>26.07</v>
      </c>
    </row>
    <row r="3208" spans="2:11" hidden="1" x14ac:dyDescent="0.4">
      <c r="B3208">
        <v>1949</v>
      </c>
      <c r="C3208" t="s">
        <v>48</v>
      </c>
      <c r="D3208">
        <v>1.273E-2</v>
      </c>
      <c r="E3208">
        <v>6.1780000000000002E-2</v>
      </c>
      <c r="F3208">
        <v>2.62</v>
      </c>
      <c r="G3208">
        <v>80098</v>
      </c>
      <c r="H3208">
        <v>4949</v>
      </c>
      <c r="I3208">
        <v>388699</v>
      </c>
      <c r="J3208">
        <v>1768879</v>
      </c>
      <c r="K3208">
        <v>22.08</v>
      </c>
    </row>
    <row r="3209" spans="2:11" hidden="1" x14ac:dyDescent="0.4">
      <c r="B3209">
        <v>1949</v>
      </c>
      <c r="C3209" t="s">
        <v>49</v>
      </c>
      <c r="D3209">
        <v>1.831E-2</v>
      </c>
      <c r="E3209">
        <v>8.7739999999999999E-2</v>
      </c>
      <c r="F3209">
        <v>2.62</v>
      </c>
      <c r="G3209">
        <v>75149</v>
      </c>
      <c r="H3209">
        <v>6594</v>
      </c>
      <c r="I3209">
        <v>360069</v>
      </c>
      <c r="J3209">
        <v>1380181</v>
      </c>
      <c r="K3209">
        <v>18.37</v>
      </c>
    </row>
    <row r="3210" spans="2:11" hidden="1" x14ac:dyDescent="0.4">
      <c r="B3210">
        <v>1949</v>
      </c>
      <c r="C3210" t="s">
        <v>50</v>
      </c>
      <c r="D3210">
        <v>2.8150000000000001E-2</v>
      </c>
      <c r="E3210">
        <v>0.13186999999999999</v>
      </c>
      <c r="F3210">
        <v>2.61</v>
      </c>
      <c r="G3210">
        <v>68556</v>
      </c>
      <c r="H3210">
        <v>9041</v>
      </c>
      <c r="I3210">
        <v>321183</v>
      </c>
      <c r="J3210">
        <v>1020112</v>
      </c>
      <c r="K3210">
        <v>14.88</v>
      </c>
    </row>
    <row r="3211" spans="2:11" hidden="1" x14ac:dyDescent="0.4">
      <c r="B3211">
        <v>1949</v>
      </c>
      <c r="C3211" t="s">
        <v>51</v>
      </c>
      <c r="D3211">
        <v>4.2799999999999998E-2</v>
      </c>
      <c r="E3211">
        <v>0.19388</v>
      </c>
      <c r="F3211">
        <v>2.58</v>
      </c>
      <c r="G3211">
        <v>59515</v>
      </c>
      <c r="H3211">
        <v>11539</v>
      </c>
      <c r="I3211">
        <v>269600</v>
      </c>
      <c r="J3211">
        <v>698929</v>
      </c>
      <c r="K3211">
        <v>11.74</v>
      </c>
    </row>
    <row r="3212" spans="2:11" hidden="1" x14ac:dyDescent="0.4">
      <c r="B3212">
        <v>1949</v>
      </c>
      <c r="C3212" t="s">
        <v>52</v>
      </c>
      <c r="D3212">
        <v>6.8949999999999997E-2</v>
      </c>
      <c r="E3212">
        <v>0.29493999999999998</v>
      </c>
      <c r="F3212">
        <v>2.5499999999999998</v>
      </c>
      <c r="G3212">
        <v>47976</v>
      </c>
      <c r="H3212">
        <v>14150</v>
      </c>
      <c r="I3212">
        <v>205216</v>
      </c>
      <c r="J3212">
        <v>429329</v>
      </c>
      <c r="K3212">
        <v>8.9499999999999993</v>
      </c>
    </row>
    <row r="3213" spans="2:11" hidden="1" x14ac:dyDescent="0.4">
      <c r="B3213">
        <v>1949</v>
      </c>
      <c r="C3213" t="s">
        <v>53</v>
      </c>
      <c r="D3213">
        <v>0.11104</v>
      </c>
      <c r="E3213">
        <v>0.43337999999999999</v>
      </c>
      <c r="F3213">
        <v>2.4700000000000002</v>
      </c>
      <c r="G3213">
        <v>33826</v>
      </c>
      <c r="H3213">
        <v>14660</v>
      </c>
      <c r="I3213">
        <v>132020</v>
      </c>
      <c r="J3213">
        <v>224113</v>
      </c>
      <c r="K3213">
        <v>6.63</v>
      </c>
    </row>
    <row r="3214" spans="2:11" hidden="1" x14ac:dyDescent="0.4">
      <c r="B3214">
        <v>1949</v>
      </c>
      <c r="C3214" t="s">
        <v>54</v>
      </c>
      <c r="D3214">
        <v>0.17491000000000001</v>
      </c>
      <c r="E3214">
        <v>0.59540000000000004</v>
      </c>
      <c r="F3214">
        <v>2.3199999999999998</v>
      </c>
      <c r="G3214">
        <v>19166</v>
      </c>
      <c r="H3214">
        <v>11412</v>
      </c>
      <c r="I3214">
        <v>65241</v>
      </c>
      <c r="J3214">
        <v>92093</v>
      </c>
      <c r="K3214">
        <v>4.8</v>
      </c>
    </row>
    <row r="3215" spans="2:11" hidden="1" x14ac:dyDescent="0.4">
      <c r="B3215">
        <v>1949</v>
      </c>
      <c r="C3215" t="s">
        <v>55</v>
      </c>
      <c r="D3215">
        <v>0.26565</v>
      </c>
      <c r="E3215">
        <v>0.75268999999999997</v>
      </c>
      <c r="F3215">
        <v>2.12</v>
      </c>
      <c r="G3215">
        <v>7755</v>
      </c>
      <c r="H3215">
        <v>5837</v>
      </c>
      <c r="I3215">
        <v>21972</v>
      </c>
      <c r="J3215">
        <v>26852</v>
      </c>
      <c r="K3215">
        <v>3.46</v>
      </c>
    </row>
    <row r="3216" spans="2:11" hidden="1" x14ac:dyDescent="0.4">
      <c r="B3216">
        <v>1949</v>
      </c>
      <c r="C3216" t="s">
        <v>56</v>
      </c>
      <c r="D3216">
        <v>0.37977</v>
      </c>
      <c r="E3216">
        <v>0.86992999999999998</v>
      </c>
      <c r="F3216">
        <v>1.89</v>
      </c>
      <c r="G3216">
        <v>1918</v>
      </c>
      <c r="H3216">
        <v>1668</v>
      </c>
      <c r="I3216">
        <v>4393</v>
      </c>
      <c r="J3216">
        <v>4880</v>
      </c>
      <c r="K3216">
        <v>2.54</v>
      </c>
    </row>
    <row r="3217" spans="2:11" hidden="1" x14ac:dyDescent="0.4">
      <c r="B3217">
        <v>1949</v>
      </c>
      <c r="C3217" t="s">
        <v>57</v>
      </c>
      <c r="D3217">
        <v>0.50575999999999999</v>
      </c>
      <c r="E3217">
        <v>0.93444000000000005</v>
      </c>
      <c r="F3217">
        <v>1.63</v>
      </c>
      <c r="G3217">
        <v>249</v>
      </c>
      <c r="H3217">
        <v>233</v>
      </c>
      <c r="I3217">
        <v>461</v>
      </c>
      <c r="J3217">
        <v>487</v>
      </c>
      <c r="K3217">
        <v>1.95</v>
      </c>
    </row>
    <row r="3218" spans="2:11" hidden="1" x14ac:dyDescent="0.4">
      <c r="B3218">
        <v>1949</v>
      </c>
      <c r="C3218" t="s">
        <v>58</v>
      </c>
      <c r="D3218">
        <v>0.63402999999999998</v>
      </c>
      <c r="E3218">
        <v>0.96796000000000004</v>
      </c>
      <c r="F3218">
        <v>1.41</v>
      </c>
      <c r="G3218">
        <v>16</v>
      </c>
      <c r="H3218">
        <v>16</v>
      </c>
      <c r="I3218">
        <v>25</v>
      </c>
      <c r="J3218">
        <v>26</v>
      </c>
      <c r="K3218">
        <v>1.57</v>
      </c>
    </row>
    <row r="3219" spans="2:11" hidden="1" x14ac:dyDescent="0.4">
      <c r="B3219">
        <v>1949</v>
      </c>
      <c r="C3219" t="s">
        <v>59</v>
      </c>
      <c r="D3219">
        <v>0.74683999999999995</v>
      </c>
      <c r="E3219">
        <v>0.98292999999999997</v>
      </c>
      <c r="F3219">
        <v>1.25</v>
      </c>
      <c r="G3219">
        <v>1</v>
      </c>
      <c r="H3219">
        <v>1</v>
      </c>
      <c r="I3219">
        <v>1</v>
      </c>
      <c r="J3219">
        <v>1</v>
      </c>
      <c r="K3219">
        <v>1.34</v>
      </c>
    </row>
    <row r="3220" spans="2:11" hidden="1" x14ac:dyDescent="0.4">
      <c r="B3220">
        <v>1949</v>
      </c>
      <c r="C3220" t="s">
        <v>60</v>
      </c>
      <c r="D3220">
        <v>0.82545999999999997</v>
      </c>
      <c r="E3220">
        <v>1</v>
      </c>
      <c r="F3220">
        <v>1.21</v>
      </c>
      <c r="G3220">
        <v>0</v>
      </c>
      <c r="H3220">
        <v>0</v>
      </c>
      <c r="I3220">
        <v>0</v>
      </c>
      <c r="J3220">
        <v>0</v>
      </c>
      <c r="K3220">
        <v>1.21</v>
      </c>
    </row>
    <row r="3221" spans="2:11" hidden="1" x14ac:dyDescent="0.4">
      <c r="B3221">
        <v>1950</v>
      </c>
      <c r="C3221">
        <v>0</v>
      </c>
      <c r="D3221">
        <v>6.0580000000000002E-2</v>
      </c>
      <c r="E3221">
        <v>5.7869999999999998E-2</v>
      </c>
      <c r="F3221">
        <v>0.23</v>
      </c>
      <c r="G3221">
        <v>100000</v>
      </c>
      <c r="H3221">
        <v>5787</v>
      </c>
      <c r="I3221">
        <v>95520</v>
      </c>
      <c r="J3221">
        <v>6343366</v>
      </c>
      <c r="K3221">
        <v>63.43</v>
      </c>
    </row>
    <row r="3222" spans="2:11" hidden="1" x14ac:dyDescent="0.4">
      <c r="B3222">
        <v>1950</v>
      </c>
      <c r="C3222" s="4">
        <v>44287</v>
      </c>
      <c r="D3222">
        <v>2.4099999999999998E-3</v>
      </c>
      <c r="E3222">
        <v>9.5700000000000004E-3</v>
      </c>
      <c r="F3222">
        <v>1.32</v>
      </c>
      <c r="G3222">
        <v>94213</v>
      </c>
      <c r="H3222">
        <v>902</v>
      </c>
      <c r="I3222">
        <v>374432</v>
      </c>
      <c r="J3222">
        <v>6247846</v>
      </c>
      <c r="K3222">
        <v>66.319999999999993</v>
      </c>
    </row>
    <row r="3223" spans="2:11" hidden="1" x14ac:dyDescent="0.4">
      <c r="B3223">
        <v>1950</v>
      </c>
      <c r="C3223" s="4">
        <v>44444</v>
      </c>
      <c r="D3223">
        <v>7.6000000000000004E-4</v>
      </c>
      <c r="E3223">
        <v>3.82E-3</v>
      </c>
      <c r="F3223">
        <v>2.36</v>
      </c>
      <c r="G3223">
        <v>93311</v>
      </c>
      <c r="H3223">
        <v>356</v>
      </c>
      <c r="I3223">
        <v>465617</v>
      </c>
      <c r="J3223">
        <v>5873414</v>
      </c>
      <c r="K3223">
        <v>62.94</v>
      </c>
    </row>
    <row r="3224" spans="2:11" hidden="1" x14ac:dyDescent="0.4">
      <c r="B3224">
        <v>1950</v>
      </c>
      <c r="C3224" s="5">
        <v>41913</v>
      </c>
      <c r="D3224">
        <v>6.9999999999999999E-4</v>
      </c>
      <c r="E3224">
        <v>3.5200000000000001E-3</v>
      </c>
      <c r="F3224">
        <v>2.65</v>
      </c>
      <c r="G3224">
        <v>92955</v>
      </c>
      <c r="H3224">
        <v>327</v>
      </c>
      <c r="I3224">
        <v>464009</v>
      </c>
      <c r="J3224">
        <v>5407797</v>
      </c>
      <c r="K3224">
        <v>58.18</v>
      </c>
    </row>
    <row r="3225" spans="2:11" hidden="1" x14ac:dyDescent="0.4">
      <c r="B3225">
        <v>1950</v>
      </c>
      <c r="C3225" t="s">
        <v>41</v>
      </c>
      <c r="D3225">
        <v>1.25E-3</v>
      </c>
      <c r="E3225">
        <v>6.2500000000000003E-3</v>
      </c>
      <c r="F3225">
        <v>2.68</v>
      </c>
      <c r="G3225">
        <v>92628</v>
      </c>
      <c r="H3225">
        <v>579</v>
      </c>
      <c r="I3225">
        <v>461801</v>
      </c>
      <c r="J3225">
        <v>4943788</v>
      </c>
      <c r="K3225">
        <v>53.37</v>
      </c>
    </row>
    <row r="3226" spans="2:11" hidden="1" x14ac:dyDescent="0.4">
      <c r="B3226">
        <v>1950</v>
      </c>
      <c r="C3226" t="s">
        <v>42</v>
      </c>
      <c r="D3226">
        <v>1.8500000000000001E-3</v>
      </c>
      <c r="E3226">
        <v>9.2099999999999994E-3</v>
      </c>
      <c r="F3226">
        <v>2.61</v>
      </c>
      <c r="G3226">
        <v>92050</v>
      </c>
      <c r="H3226">
        <v>848</v>
      </c>
      <c r="I3226">
        <v>458225</v>
      </c>
      <c r="J3226">
        <v>4481986</v>
      </c>
      <c r="K3226">
        <v>48.69</v>
      </c>
    </row>
    <row r="3227" spans="2:11" hidden="1" x14ac:dyDescent="0.4">
      <c r="B3227">
        <v>1950</v>
      </c>
      <c r="C3227" t="s">
        <v>43</v>
      </c>
      <c r="D3227">
        <v>2.3E-3</v>
      </c>
      <c r="E3227">
        <v>1.142E-2</v>
      </c>
      <c r="F3227">
        <v>2.5499999999999998</v>
      </c>
      <c r="G3227">
        <v>91202</v>
      </c>
      <c r="H3227">
        <v>1042</v>
      </c>
      <c r="I3227">
        <v>453456</v>
      </c>
      <c r="J3227">
        <v>4023761</v>
      </c>
      <c r="K3227">
        <v>44.12</v>
      </c>
    </row>
    <row r="3228" spans="2:11" hidden="1" x14ac:dyDescent="0.4">
      <c r="B3228">
        <v>1950</v>
      </c>
      <c r="C3228" t="s">
        <v>44</v>
      </c>
      <c r="D3228">
        <v>2.7699999999999999E-3</v>
      </c>
      <c r="E3228">
        <v>1.375E-2</v>
      </c>
      <c r="F3228">
        <v>2.6</v>
      </c>
      <c r="G3228">
        <v>90160</v>
      </c>
      <c r="H3228">
        <v>1240</v>
      </c>
      <c r="I3228">
        <v>447828</v>
      </c>
      <c r="J3228">
        <v>3570305</v>
      </c>
      <c r="K3228">
        <v>39.6</v>
      </c>
    </row>
    <row r="3229" spans="2:11" hidden="1" x14ac:dyDescent="0.4">
      <c r="B3229">
        <v>1950</v>
      </c>
      <c r="C3229" t="s">
        <v>45</v>
      </c>
      <c r="D3229">
        <v>3.5999999999999999E-3</v>
      </c>
      <c r="E3229">
        <v>1.7840000000000002E-2</v>
      </c>
      <c r="F3229">
        <v>2.65</v>
      </c>
      <c r="G3229">
        <v>88920</v>
      </c>
      <c r="H3229">
        <v>1586</v>
      </c>
      <c r="I3229">
        <v>440879</v>
      </c>
      <c r="J3229">
        <v>3122477</v>
      </c>
      <c r="K3229">
        <v>35.119999999999997</v>
      </c>
    </row>
    <row r="3230" spans="2:11" hidden="1" x14ac:dyDescent="0.4">
      <c r="B3230">
        <v>1950</v>
      </c>
      <c r="C3230" t="s">
        <v>46</v>
      </c>
      <c r="D3230">
        <v>5.4400000000000004E-3</v>
      </c>
      <c r="E3230">
        <v>2.6859999999999998E-2</v>
      </c>
      <c r="F3230">
        <v>2.68</v>
      </c>
      <c r="G3230">
        <v>87334</v>
      </c>
      <c r="H3230">
        <v>2346</v>
      </c>
      <c r="I3230">
        <v>431222</v>
      </c>
      <c r="J3230">
        <v>2681598</v>
      </c>
      <c r="K3230">
        <v>30.71</v>
      </c>
    </row>
    <row r="3231" spans="2:11" hidden="1" x14ac:dyDescent="0.4">
      <c r="B3231">
        <v>1950</v>
      </c>
      <c r="C3231" t="s">
        <v>47</v>
      </c>
      <c r="D3231">
        <v>8.3400000000000002E-3</v>
      </c>
      <c r="E3231">
        <v>4.0919999999999998E-2</v>
      </c>
      <c r="F3231">
        <v>2.65</v>
      </c>
      <c r="G3231">
        <v>84988</v>
      </c>
      <c r="H3231">
        <v>3478</v>
      </c>
      <c r="I3231">
        <v>416762</v>
      </c>
      <c r="J3231">
        <v>2250376</v>
      </c>
      <c r="K3231">
        <v>26.48</v>
      </c>
    </row>
    <row r="3232" spans="2:11" hidden="1" x14ac:dyDescent="0.4">
      <c r="B3232">
        <v>1950</v>
      </c>
      <c r="C3232" t="s">
        <v>48</v>
      </c>
      <c r="D3232">
        <v>1.2869999999999999E-2</v>
      </c>
      <c r="E3232">
        <v>6.2449999999999999E-2</v>
      </c>
      <c r="F3232">
        <v>2.62</v>
      </c>
      <c r="G3232">
        <v>81510</v>
      </c>
      <c r="H3232">
        <v>5090</v>
      </c>
      <c r="I3232">
        <v>395434</v>
      </c>
      <c r="J3232">
        <v>1833614</v>
      </c>
      <c r="K3232">
        <v>22.5</v>
      </c>
    </row>
    <row r="3233" spans="2:11" hidden="1" x14ac:dyDescent="0.4">
      <c r="B3233">
        <v>1950</v>
      </c>
      <c r="C3233" t="s">
        <v>49</v>
      </c>
      <c r="D3233">
        <v>1.8319999999999999E-2</v>
      </c>
      <c r="E3233">
        <v>8.7749999999999995E-2</v>
      </c>
      <c r="F3233">
        <v>2.61</v>
      </c>
      <c r="G3233">
        <v>76420</v>
      </c>
      <c r="H3233">
        <v>6706</v>
      </c>
      <c r="I3233">
        <v>366100</v>
      </c>
      <c r="J3233">
        <v>1438181</v>
      </c>
      <c r="K3233">
        <v>18.82</v>
      </c>
    </row>
    <row r="3234" spans="2:11" hidden="1" x14ac:dyDescent="0.4">
      <c r="B3234">
        <v>1950</v>
      </c>
      <c r="C3234" t="s">
        <v>50</v>
      </c>
      <c r="D3234">
        <v>2.6759999999999999E-2</v>
      </c>
      <c r="E3234">
        <v>0.12576999999999999</v>
      </c>
      <c r="F3234">
        <v>2.62</v>
      </c>
      <c r="G3234">
        <v>69714</v>
      </c>
      <c r="H3234">
        <v>8768</v>
      </c>
      <c r="I3234">
        <v>327677</v>
      </c>
      <c r="J3234">
        <v>1072080</v>
      </c>
      <c r="K3234">
        <v>15.38</v>
      </c>
    </row>
    <row r="3235" spans="2:11" hidden="1" x14ac:dyDescent="0.4">
      <c r="B3235">
        <v>1950</v>
      </c>
      <c r="C3235" t="s">
        <v>51</v>
      </c>
      <c r="D3235">
        <v>4.0590000000000001E-2</v>
      </c>
      <c r="E3235">
        <v>0.18482000000000001</v>
      </c>
      <c r="F3235">
        <v>2.58</v>
      </c>
      <c r="G3235">
        <v>60947</v>
      </c>
      <c r="H3235">
        <v>11264</v>
      </c>
      <c r="I3235">
        <v>277527</v>
      </c>
      <c r="J3235">
        <v>744404</v>
      </c>
      <c r="K3235">
        <v>12.21</v>
      </c>
    </row>
    <row r="3236" spans="2:11" hidden="1" x14ac:dyDescent="0.4">
      <c r="B3236">
        <v>1950</v>
      </c>
      <c r="C3236" t="s">
        <v>52</v>
      </c>
      <c r="D3236">
        <v>6.404E-2</v>
      </c>
      <c r="E3236">
        <v>0.27694000000000002</v>
      </c>
      <c r="F3236">
        <v>2.56</v>
      </c>
      <c r="G3236">
        <v>49682</v>
      </c>
      <c r="H3236">
        <v>13759</v>
      </c>
      <c r="I3236">
        <v>214845</v>
      </c>
      <c r="J3236">
        <v>466877</v>
      </c>
      <c r="K3236">
        <v>9.4</v>
      </c>
    </row>
    <row r="3237" spans="2:11" hidden="1" x14ac:dyDescent="0.4">
      <c r="B3237">
        <v>1950</v>
      </c>
      <c r="C3237" t="s">
        <v>53</v>
      </c>
      <c r="D3237">
        <v>0.10156</v>
      </c>
      <c r="E3237">
        <v>0.40433000000000002</v>
      </c>
      <c r="F3237">
        <v>2.48</v>
      </c>
      <c r="G3237">
        <v>35923</v>
      </c>
      <c r="H3237">
        <v>14525</v>
      </c>
      <c r="I3237">
        <v>143018</v>
      </c>
      <c r="J3237">
        <v>252032</v>
      </c>
      <c r="K3237">
        <v>7.02</v>
      </c>
    </row>
    <row r="3238" spans="2:11" hidden="1" x14ac:dyDescent="0.4">
      <c r="B3238">
        <v>1950</v>
      </c>
      <c r="C3238" t="s">
        <v>54</v>
      </c>
      <c r="D3238">
        <v>0.16178999999999999</v>
      </c>
      <c r="E3238">
        <v>0.56630000000000003</v>
      </c>
      <c r="F3238">
        <v>2.35</v>
      </c>
      <c r="G3238">
        <v>21398</v>
      </c>
      <c r="H3238">
        <v>12118</v>
      </c>
      <c r="I3238">
        <v>74900</v>
      </c>
      <c r="J3238">
        <v>109014</v>
      </c>
      <c r="K3238">
        <v>5.09</v>
      </c>
    </row>
    <row r="3239" spans="2:11" hidden="1" x14ac:dyDescent="0.4">
      <c r="B3239">
        <v>1950</v>
      </c>
      <c r="C3239" t="s">
        <v>55</v>
      </c>
      <c r="D3239">
        <v>0.24615000000000001</v>
      </c>
      <c r="E3239">
        <v>0.72485999999999995</v>
      </c>
      <c r="F3239">
        <v>2.16</v>
      </c>
      <c r="G3239">
        <v>9281</v>
      </c>
      <c r="H3239">
        <v>6727</v>
      </c>
      <c r="I3239">
        <v>27330</v>
      </c>
      <c r="J3239">
        <v>34114</v>
      </c>
      <c r="K3239">
        <v>3.68</v>
      </c>
    </row>
    <row r="3240" spans="2:11" hidden="1" x14ac:dyDescent="0.4">
      <c r="B3240">
        <v>1950</v>
      </c>
      <c r="C3240" t="s">
        <v>56</v>
      </c>
      <c r="D3240">
        <v>0.36241000000000001</v>
      </c>
      <c r="E3240">
        <v>0.85933000000000004</v>
      </c>
      <c r="F3240">
        <v>1.94</v>
      </c>
      <c r="G3240">
        <v>2553</v>
      </c>
      <c r="H3240">
        <v>2194</v>
      </c>
      <c r="I3240">
        <v>6055</v>
      </c>
      <c r="J3240">
        <v>6785</v>
      </c>
      <c r="K3240">
        <v>2.66</v>
      </c>
    </row>
    <row r="3241" spans="2:11" hidden="1" x14ac:dyDescent="0.4">
      <c r="B3241">
        <v>1950</v>
      </c>
      <c r="C3241" t="s">
        <v>57</v>
      </c>
      <c r="D3241">
        <v>0.48420000000000002</v>
      </c>
      <c r="E3241">
        <v>0.92612000000000005</v>
      </c>
      <c r="F3241">
        <v>1.67</v>
      </c>
      <c r="G3241">
        <v>359</v>
      </c>
      <c r="H3241">
        <v>333</v>
      </c>
      <c r="I3241">
        <v>687</v>
      </c>
      <c r="J3241">
        <v>730</v>
      </c>
      <c r="K3241">
        <v>2.0299999999999998</v>
      </c>
    </row>
    <row r="3242" spans="2:11" hidden="1" x14ac:dyDescent="0.4">
      <c r="B3242">
        <v>1950</v>
      </c>
      <c r="C3242" t="s">
        <v>58</v>
      </c>
      <c r="D3242">
        <v>0.61431999999999998</v>
      </c>
      <c r="E3242">
        <v>0.96426000000000001</v>
      </c>
      <c r="F3242">
        <v>1.44</v>
      </c>
      <c r="G3242">
        <v>27</v>
      </c>
      <c r="H3242">
        <v>26</v>
      </c>
      <c r="I3242">
        <v>42</v>
      </c>
      <c r="J3242">
        <v>43</v>
      </c>
      <c r="K3242">
        <v>1.62</v>
      </c>
    </row>
    <row r="3243" spans="2:11" hidden="1" x14ac:dyDescent="0.4">
      <c r="B3243">
        <v>1950</v>
      </c>
      <c r="C3243" t="s">
        <v>59</v>
      </c>
      <c r="D3243">
        <v>0.73104999999999998</v>
      </c>
      <c r="E3243">
        <v>0.98136999999999996</v>
      </c>
      <c r="F3243">
        <v>1.27</v>
      </c>
      <c r="G3243">
        <v>1</v>
      </c>
      <c r="H3243">
        <v>1</v>
      </c>
      <c r="I3243">
        <v>1</v>
      </c>
      <c r="J3243">
        <v>1</v>
      </c>
      <c r="K3243">
        <v>1.37</v>
      </c>
    </row>
    <row r="3244" spans="2:11" hidden="1" x14ac:dyDescent="0.4">
      <c r="B3244">
        <v>1950</v>
      </c>
      <c r="C3244" t="s">
        <v>60</v>
      </c>
      <c r="D3244">
        <v>0.81345999999999996</v>
      </c>
      <c r="E3244">
        <v>1</v>
      </c>
      <c r="F3244">
        <v>1.23</v>
      </c>
      <c r="G3244">
        <v>0</v>
      </c>
      <c r="H3244">
        <v>0</v>
      </c>
      <c r="I3244">
        <v>0</v>
      </c>
      <c r="J3244">
        <v>0</v>
      </c>
      <c r="K3244">
        <v>1.23</v>
      </c>
    </row>
    <row r="3245" spans="2:11" hidden="1" x14ac:dyDescent="0.4">
      <c r="B3245">
        <v>1951</v>
      </c>
      <c r="C3245">
        <v>0</v>
      </c>
      <c r="D3245">
        <v>5.8160000000000003E-2</v>
      </c>
      <c r="E3245">
        <v>5.5629999999999999E-2</v>
      </c>
      <c r="F3245">
        <v>0.22</v>
      </c>
      <c r="G3245">
        <v>100000</v>
      </c>
      <c r="H3245">
        <v>5563</v>
      </c>
      <c r="I3245">
        <v>95649</v>
      </c>
      <c r="J3245">
        <v>6316794</v>
      </c>
      <c r="K3245">
        <v>63.17</v>
      </c>
    </row>
    <row r="3246" spans="2:11" hidden="1" x14ac:dyDescent="0.4">
      <c r="B3246">
        <v>1951</v>
      </c>
      <c r="C3246" s="4">
        <v>44287</v>
      </c>
      <c r="D3246">
        <v>2.5999999999999999E-3</v>
      </c>
      <c r="E3246">
        <v>1.0319999999999999E-2</v>
      </c>
      <c r="F3246">
        <v>1.26</v>
      </c>
      <c r="G3246">
        <v>94437</v>
      </c>
      <c r="H3246">
        <v>974</v>
      </c>
      <c r="I3246">
        <v>375079</v>
      </c>
      <c r="J3246">
        <v>6221144</v>
      </c>
      <c r="K3246">
        <v>65.88</v>
      </c>
    </row>
    <row r="3247" spans="2:11" hidden="1" x14ac:dyDescent="0.4">
      <c r="B3247">
        <v>1951</v>
      </c>
      <c r="C3247" s="4">
        <v>44444</v>
      </c>
      <c r="D3247">
        <v>6.6E-4</v>
      </c>
      <c r="E3247">
        <v>3.31E-3</v>
      </c>
      <c r="F3247">
        <v>2.25</v>
      </c>
      <c r="G3247">
        <v>93463</v>
      </c>
      <c r="H3247">
        <v>309</v>
      </c>
      <c r="I3247">
        <v>466464</v>
      </c>
      <c r="J3247">
        <v>5846066</v>
      </c>
      <c r="K3247">
        <v>62.55</v>
      </c>
    </row>
    <row r="3248" spans="2:11" hidden="1" x14ac:dyDescent="0.4">
      <c r="B3248">
        <v>1951</v>
      </c>
      <c r="C3248" s="5">
        <v>41913</v>
      </c>
      <c r="D3248">
        <v>6.4999999999999997E-4</v>
      </c>
      <c r="E3248">
        <v>3.2399999999999998E-3</v>
      </c>
      <c r="F3248">
        <v>2.67</v>
      </c>
      <c r="G3248">
        <v>93154</v>
      </c>
      <c r="H3248">
        <v>302</v>
      </c>
      <c r="I3248">
        <v>465065</v>
      </c>
      <c r="J3248">
        <v>5379602</v>
      </c>
      <c r="K3248">
        <v>57.75</v>
      </c>
    </row>
    <row r="3249" spans="2:11" hidden="1" x14ac:dyDescent="0.4">
      <c r="B3249">
        <v>1951</v>
      </c>
      <c r="C3249" t="s">
        <v>41</v>
      </c>
      <c r="D3249">
        <v>1.17E-3</v>
      </c>
      <c r="E3249">
        <v>5.8500000000000002E-3</v>
      </c>
      <c r="F3249">
        <v>2.78</v>
      </c>
      <c r="G3249">
        <v>92852</v>
      </c>
      <c r="H3249">
        <v>543</v>
      </c>
      <c r="I3249">
        <v>463051</v>
      </c>
      <c r="J3249">
        <v>4914536</v>
      </c>
      <c r="K3249">
        <v>52.93</v>
      </c>
    </row>
    <row r="3250" spans="2:11" hidden="1" x14ac:dyDescent="0.4">
      <c r="B3250">
        <v>1951</v>
      </c>
      <c r="C3250" t="s">
        <v>42</v>
      </c>
      <c r="D3250">
        <v>1.7700000000000001E-3</v>
      </c>
      <c r="E3250">
        <v>8.8299999999999993E-3</v>
      </c>
      <c r="F3250">
        <v>2.71</v>
      </c>
      <c r="G3250">
        <v>92309</v>
      </c>
      <c r="H3250">
        <v>815</v>
      </c>
      <c r="I3250">
        <v>459677</v>
      </c>
      <c r="J3250">
        <v>4451486</v>
      </c>
      <c r="K3250">
        <v>48.22</v>
      </c>
    </row>
    <row r="3251" spans="2:11" hidden="1" x14ac:dyDescent="0.4">
      <c r="B3251">
        <v>1951</v>
      </c>
      <c r="C3251" t="s">
        <v>43</v>
      </c>
      <c r="D3251">
        <v>2.2300000000000002E-3</v>
      </c>
      <c r="E3251">
        <v>1.108E-2</v>
      </c>
      <c r="F3251">
        <v>2.5299999999999998</v>
      </c>
      <c r="G3251">
        <v>91493</v>
      </c>
      <c r="H3251">
        <v>1014</v>
      </c>
      <c r="I3251">
        <v>454963</v>
      </c>
      <c r="J3251">
        <v>3991808</v>
      </c>
      <c r="K3251">
        <v>43.63</v>
      </c>
    </row>
    <row r="3252" spans="2:11" hidden="1" x14ac:dyDescent="0.4">
      <c r="B3252">
        <v>1951</v>
      </c>
      <c r="C3252" t="s">
        <v>44</v>
      </c>
      <c r="D3252">
        <v>2.7399999999999998E-3</v>
      </c>
      <c r="E3252">
        <v>1.363E-2</v>
      </c>
      <c r="F3252">
        <v>2.6</v>
      </c>
      <c r="G3252">
        <v>90479</v>
      </c>
      <c r="H3252">
        <v>1233</v>
      </c>
      <c r="I3252">
        <v>449439</v>
      </c>
      <c r="J3252">
        <v>3536845</v>
      </c>
      <c r="K3252">
        <v>39.090000000000003</v>
      </c>
    </row>
    <row r="3253" spans="2:11" hidden="1" x14ac:dyDescent="0.4">
      <c r="B3253">
        <v>1951</v>
      </c>
      <c r="C3253" t="s">
        <v>45</v>
      </c>
      <c r="D3253">
        <v>3.7000000000000002E-3</v>
      </c>
      <c r="E3253">
        <v>1.8329999999999999E-2</v>
      </c>
      <c r="F3253">
        <v>2.58</v>
      </c>
      <c r="G3253">
        <v>89246</v>
      </c>
      <c r="H3253">
        <v>1636</v>
      </c>
      <c r="I3253">
        <v>442265</v>
      </c>
      <c r="J3253">
        <v>3087406</v>
      </c>
      <c r="K3253">
        <v>34.590000000000003</v>
      </c>
    </row>
    <row r="3254" spans="2:11" hidden="1" x14ac:dyDescent="0.4">
      <c r="B3254">
        <v>1951</v>
      </c>
      <c r="C3254" t="s">
        <v>46</v>
      </c>
      <c r="D3254">
        <v>5.6100000000000004E-3</v>
      </c>
      <c r="E3254">
        <v>2.768E-2</v>
      </c>
      <c r="F3254">
        <v>2.65</v>
      </c>
      <c r="G3254">
        <v>87610</v>
      </c>
      <c r="H3254">
        <v>2425</v>
      </c>
      <c r="I3254">
        <v>432349</v>
      </c>
      <c r="J3254">
        <v>2645141</v>
      </c>
      <c r="K3254">
        <v>30.19</v>
      </c>
    </row>
    <row r="3255" spans="2:11" hidden="1" x14ac:dyDescent="0.4">
      <c r="B3255">
        <v>1951</v>
      </c>
      <c r="C3255" t="s">
        <v>47</v>
      </c>
      <c r="D3255">
        <v>8.6700000000000006E-3</v>
      </c>
      <c r="E3255">
        <v>4.2479999999999997E-2</v>
      </c>
      <c r="F3255">
        <v>2.65</v>
      </c>
      <c r="G3255">
        <v>85185</v>
      </c>
      <c r="H3255">
        <v>3619</v>
      </c>
      <c r="I3255">
        <v>417436</v>
      </c>
      <c r="J3255">
        <v>2212792</v>
      </c>
      <c r="K3255">
        <v>25.98</v>
      </c>
    </row>
    <row r="3256" spans="2:11" hidden="1" x14ac:dyDescent="0.4">
      <c r="B3256">
        <v>1951</v>
      </c>
      <c r="C3256" t="s">
        <v>48</v>
      </c>
      <c r="D3256">
        <v>1.3220000000000001E-2</v>
      </c>
      <c r="E3256">
        <v>6.4079999999999998E-2</v>
      </c>
      <c r="F3256">
        <v>2.61</v>
      </c>
      <c r="G3256">
        <v>81566</v>
      </c>
      <c r="H3256">
        <v>5226</v>
      </c>
      <c r="I3256">
        <v>395326</v>
      </c>
      <c r="J3256">
        <v>1795356</v>
      </c>
      <c r="K3256">
        <v>22.01</v>
      </c>
    </row>
    <row r="3257" spans="2:11" hidden="1" x14ac:dyDescent="0.4">
      <c r="B3257">
        <v>1951</v>
      </c>
      <c r="C3257" t="s">
        <v>49</v>
      </c>
      <c r="D3257">
        <v>1.9259999999999999E-2</v>
      </c>
      <c r="E3257">
        <v>9.2030000000000001E-2</v>
      </c>
      <c r="F3257">
        <v>2.6</v>
      </c>
      <c r="G3257">
        <v>76340</v>
      </c>
      <c r="H3257">
        <v>7026</v>
      </c>
      <c r="I3257">
        <v>364841</v>
      </c>
      <c r="J3257">
        <v>1400031</v>
      </c>
      <c r="K3257">
        <v>18.34</v>
      </c>
    </row>
    <row r="3258" spans="2:11" hidden="1" x14ac:dyDescent="0.4">
      <c r="B3258">
        <v>1951</v>
      </c>
      <c r="C3258" t="s">
        <v>50</v>
      </c>
      <c r="D3258">
        <v>2.793E-2</v>
      </c>
      <c r="E3258">
        <v>0.13092999999999999</v>
      </c>
      <c r="F3258">
        <v>2.61</v>
      </c>
      <c r="G3258">
        <v>69314</v>
      </c>
      <c r="H3258">
        <v>9076</v>
      </c>
      <c r="I3258">
        <v>324908</v>
      </c>
      <c r="J3258">
        <v>1035189</v>
      </c>
      <c r="K3258">
        <v>14.93</v>
      </c>
    </row>
    <row r="3259" spans="2:11" hidden="1" x14ac:dyDescent="0.4">
      <c r="B3259">
        <v>1951</v>
      </c>
      <c r="C3259" t="s">
        <v>51</v>
      </c>
      <c r="D3259">
        <v>4.2659999999999997E-2</v>
      </c>
      <c r="E3259">
        <v>0.19336999999999999</v>
      </c>
      <c r="F3259">
        <v>2.58</v>
      </c>
      <c r="G3259">
        <v>60239</v>
      </c>
      <c r="H3259">
        <v>11648</v>
      </c>
      <c r="I3259">
        <v>273024</v>
      </c>
      <c r="J3259">
        <v>710282</v>
      </c>
      <c r="K3259">
        <v>11.79</v>
      </c>
    </row>
    <row r="3260" spans="2:11" hidden="1" x14ac:dyDescent="0.4">
      <c r="B3260">
        <v>1951</v>
      </c>
      <c r="C3260" t="s">
        <v>52</v>
      </c>
      <c r="D3260">
        <v>6.7640000000000006E-2</v>
      </c>
      <c r="E3260">
        <v>0.29011999999999999</v>
      </c>
      <c r="F3260">
        <v>2.5499999999999998</v>
      </c>
      <c r="G3260">
        <v>48591</v>
      </c>
      <c r="H3260">
        <v>14097</v>
      </c>
      <c r="I3260">
        <v>208404</v>
      </c>
      <c r="J3260">
        <v>437257</v>
      </c>
      <c r="K3260">
        <v>9</v>
      </c>
    </row>
    <row r="3261" spans="2:11" hidden="1" x14ac:dyDescent="0.4">
      <c r="B3261">
        <v>1951</v>
      </c>
      <c r="C3261" t="s">
        <v>53</v>
      </c>
      <c r="D3261">
        <v>0.11047</v>
      </c>
      <c r="E3261">
        <v>0.43193999999999999</v>
      </c>
      <c r="F3261">
        <v>2.48</v>
      </c>
      <c r="G3261">
        <v>34494</v>
      </c>
      <c r="H3261">
        <v>14899</v>
      </c>
      <c r="I3261">
        <v>134871</v>
      </c>
      <c r="J3261">
        <v>228853</v>
      </c>
      <c r="K3261">
        <v>6.63</v>
      </c>
    </row>
    <row r="3262" spans="2:11" hidden="1" x14ac:dyDescent="0.4">
      <c r="B3262">
        <v>1951</v>
      </c>
      <c r="C3262" t="s">
        <v>54</v>
      </c>
      <c r="D3262">
        <v>0.17419999999999999</v>
      </c>
      <c r="E3262">
        <v>0.59445000000000003</v>
      </c>
      <c r="F3262">
        <v>2.33</v>
      </c>
      <c r="G3262">
        <v>19594</v>
      </c>
      <c r="H3262">
        <v>11648</v>
      </c>
      <c r="I3262">
        <v>66866</v>
      </c>
      <c r="J3262">
        <v>93982</v>
      </c>
      <c r="K3262">
        <v>4.8</v>
      </c>
    </row>
    <row r="3263" spans="2:11" hidden="1" x14ac:dyDescent="0.4">
      <c r="B3263">
        <v>1951</v>
      </c>
      <c r="C3263" t="s">
        <v>55</v>
      </c>
      <c r="D3263">
        <v>0.27155000000000001</v>
      </c>
      <c r="E3263">
        <v>0.76099000000000006</v>
      </c>
      <c r="F3263">
        <v>2.11</v>
      </c>
      <c r="G3263">
        <v>7946</v>
      </c>
      <c r="H3263">
        <v>6047</v>
      </c>
      <c r="I3263">
        <v>22269</v>
      </c>
      <c r="J3263">
        <v>27117</v>
      </c>
      <c r="K3263">
        <v>3.41</v>
      </c>
    </row>
    <row r="3264" spans="2:11" hidden="1" x14ac:dyDescent="0.4">
      <c r="B3264">
        <v>1951</v>
      </c>
      <c r="C3264" t="s">
        <v>56</v>
      </c>
      <c r="D3264">
        <v>0.37673000000000001</v>
      </c>
      <c r="E3264">
        <v>0.86395999999999995</v>
      </c>
      <c r="F3264">
        <v>1.87</v>
      </c>
      <c r="G3264">
        <v>1899</v>
      </c>
      <c r="H3264">
        <v>1641</v>
      </c>
      <c r="I3264">
        <v>4356</v>
      </c>
      <c r="J3264">
        <v>4848</v>
      </c>
      <c r="K3264">
        <v>2.5499999999999998</v>
      </c>
    </row>
    <row r="3265" spans="2:11" hidden="1" x14ac:dyDescent="0.4">
      <c r="B3265">
        <v>1951</v>
      </c>
      <c r="C3265" t="s">
        <v>57</v>
      </c>
      <c r="D3265">
        <v>0.51866000000000001</v>
      </c>
      <c r="E3265">
        <v>0.93930999999999998</v>
      </c>
      <c r="F3265">
        <v>1.6</v>
      </c>
      <c r="G3265">
        <v>258</v>
      </c>
      <c r="H3265">
        <v>243</v>
      </c>
      <c r="I3265">
        <v>468</v>
      </c>
      <c r="J3265">
        <v>492</v>
      </c>
      <c r="K3265">
        <v>1.9</v>
      </c>
    </row>
    <row r="3266" spans="2:11" hidden="1" x14ac:dyDescent="0.4">
      <c r="B3266">
        <v>1951</v>
      </c>
      <c r="C3266" t="s">
        <v>58</v>
      </c>
      <c r="D3266">
        <v>0.65022999999999997</v>
      </c>
      <c r="E3266">
        <v>0.97089000000000003</v>
      </c>
      <c r="F3266">
        <v>1.39</v>
      </c>
      <c r="G3266">
        <v>16</v>
      </c>
      <c r="H3266">
        <v>15</v>
      </c>
      <c r="I3266">
        <v>23</v>
      </c>
      <c r="J3266">
        <v>24</v>
      </c>
      <c r="K3266">
        <v>1.53</v>
      </c>
    </row>
    <row r="3267" spans="2:11" hidden="1" x14ac:dyDescent="0.4">
      <c r="B3267">
        <v>1951</v>
      </c>
      <c r="C3267" t="s">
        <v>59</v>
      </c>
      <c r="D3267">
        <v>0.76349</v>
      </c>
      <c r="E3267">
        <v>0.98451999999999995</v>
      </c>
      <c r="F3267">
        <v>1.23</v>
      </c>
      <c r="G3267">
        <v>0</v>
      </c>
      <c r="H3267">
        <v>0</v>
      </c>
      <c r="I3267">
        <v>1</v>
      </c>
      <c r="J3267">
        <v>1</v>
      </c>
      <c r="K3267">
        <v>1.31</v>
      </c>
    </row>
    <row r="3268" spans="2:11" hidden="1" x14ac:dyDescent="0.4">
      <c r="B3268">
        <v>1951</v>
      </c>
      <c r="C3268" t="s">
        <v>60</v>
      </c>
      <c r="D3268">
        <v>0.84069000000000005</v>
      </c>
      <c r="E3268">
        <v>1</v>
      </c>
      <c r="F3268">
        <v>1.19</v>
      </c>
      <c r="G3268">
        <v>0</v>
      </c>
      <c r="H3268">
        <v>0</v>
      </c>
      <c r="I3268">
        <v>0</v>
      </c>
      <c r="J3268">
        <v>0</v>
      </c>
      <c r="K3268">
        <v>1.19</v>
      </c>
    </row>
    <row r="3269" spans="2:11" hidden="1" x14ac:dyDescent="0.4">
      <c r="B3269">
        <v>1952</v>
      </c>
      <c r="C3269">
        <v>0</v>
      </c>
      <c r="D3269">
        <v>5.21E-2</v>
      </c>
      <c r="E3269">
        <v>5.0009999999999999E-2</v>
      </c>
      <c r="F3269">
        <v>0.2</v>
      </c>
      <c r="G3269">
        <v>100000</v>
      </c>
      <c r="H3269">
        <v>5001</v>
      </c>
      <c r="I3269">
        <v>95990</v>
      </c>
      <c r="J3269">
        <v>6441415</v>
      </c>
      <c r="K3269">
        <v>64.41</v>
      </c>
    </row>
    <row r="3270" spans="2:11" hidden="1" x14ac:dyDescent="0.4">
      <c r="B3270">
        <v>1952</v>
      </c>
      <c r="C3270" s="4">
        <v>44287</v>
      </c>
      <c r="D3270">
        <v>2.5100000000000001E-3</v>
      </c>
      <c r="E3270">
        <v>9.9799999999999993E-3</v>
      </c>
      <c r="F3270">
        <v>1.22</v>
      </c>
      <c r="G3270">
        <v>94999</v>
      </c>
      <c r="H3270">
        <v>948</v>
      </c>
      <c r="I3270">
        <v>377359</v>
      </c>
      <c r="J3270">
        <v>6345425</v>
      </c>
      <c r="K3270">
        <v>66.790000000000006</v>
      </c>
    </row>
    <row r="3271" spans="2:11" hidden="1" x14ac:dyDescent="0.4">
      <c r="B3271">
        <v>1952</v>
      </c>
      <c r="C3271" s="4">
        <v>44444</v>
      </c>
      <c r="D3271">
        <v>6.3000000000000003E-4</v>
      </c>
      <c r="E3271">
        <v>3.15E-3</v>
      </c>
      <c r="F3271">
        <v>2.34</v>
      </c>
      <c r="G3271">
        <v>94051</v>
      </c>
      <c r="H3271">
        <v>296</v>
      </c>
      <c r="I3271">
        <v>469465</v>
      </c>
      <c r="J3271">
        <v>5968066</v>
      </c>
      <c r="K3271">
        <v>63.46</v>
      </c>
    </row>
    <row r="3272" spans="2:11" hidden="1" x14ac:dyDescent="0.4">
      <c r="B3272">
        <v>1952</v>
      </c>
      <c r="C3272" s="5">
        <v>41913</v>
      </c>
      <c r="D3272">
        <v>5.6999999999999998E-4</v>
      </c>
      <c r="E3272">
        <v>2.8300000000000001E-3</v>
      </c>
      <c r="F3272">
        <v>2.79</v>
      </c>
      <c r="G3272">
        <v>93754</v>
      </c>
      <c r="H3272">
        <v>265</v>
      </c>
      <c r="I3272">
        <v>468185</v>
      </c>
      <c r="J3272">
        <v>5498601</v>
      </c>
      <c r="K3272">
        <v>58.65</v>
      </c>
    </row>
    <row r="3273" spans="2:11" hidden="1" x14ac:dyDescent="0.4">
      <c r="B3273">
        <v>1952</v>
      </c>
      <c r="C3273" t="s">
        <v>41</v>
      </c>
      <c r="D3273">
        <v>1.1100000000000001E-3</v>
      </c>
      <c r="E3273">
        <v>5.5399999999999998E-3</v>
      </c>
      <c r="F3273">
        <v>2.72</v>
      </c>
      <c r="G3273">
        <v>93489</v>
      </c>
      <c r="H3273">
        <v>518</v>
      </c>
      <c r="I3273">
        <v>466265</v>
      </c>
      <c r="J3273">
        <v>5030417</v>
      </c>
      <c r="K3273">
        <v>53.81</v>
      </c>
    </row>
    <row r="3274" spans="2:11" hidden="1" x14ac:dyDescent="0.4">
      <c r="B3274">
        <v>1952</v>
      </c>
      <c r="C3274" t="s">
        <v>42</v>
      </c>
      <c r="D3274">
        <v>1.67E-3</v>
      </c>
      <c r="E3274">
        <v>8.3400000000000002E-3</v>
      </c>
      <c r="F3274">
        <v>2.64</v>
      </c>
      <c r="G3274">
        <v>92971</v>
      </c>
      <c r="H3274">
        <v>775</v>
      </c>
      <c r="I3274">
        <v>463026</v>
      </c>
      <c r="J3274">
        <v>4564152</v>
      </c>
      <c r="K3274">
        <v>49.09</v>
      </c>
    </row>
    <row r="3275" spans="2:11" hidden="1" x14ac:dyDescent="0.4">
      <c r="B3275">
        <v>1952</v>
      </c>
      <c r="C3275" t="s">
        <v>43</v>
      </c>
      <c r="D3275">
        <v>1.9499999999999999E-3</v>
      </c>
      <c r="E3275">
        <v>9.7000000000000003E-3</v>
      </c>
      <c r="F3275">
        <v>2.61</v>
      </c>
      <c r="G3275">
        <v>92196</v>
      </c>
      <c r="H3275">
        <v>894</v>
      </c>
      <c r="I3275">
        <v>458839</v>
      </c>
      <c r="J3275">
        <v>4101126</v>
      </c>
      <c r="K3275">
        <v>44.48</v>
      </c>
    </row>
    <row r="3276" spans="2:11" hidden="1" x14ac:dyDescent="0.4">
      <c r="B3276">
        <v>1952</v>
      </c>
      <c r="C3276" t="s">
        <v>44</v>
      </c>
      <c r="D3276">
        <v>2.3999999999999998E-3</v>
      </c>
      <c r="E3276">
        <v>1.192E-2</v>
      </c>
      <c r="F3276">
        <v>2.62</v>
      </c>
      <c r="G3276">
        <v>91302</v>
      </c>
      <c r="H3276">
        <v>1088</v>
      </c>
      <c r="I3276">
        <v>453918</v>
      </c>
      <c r="J3276">
        <v>3642286</v>
      </c>
      <c r="K3276">
        <v>39.89</v>
      </c>
    </row>
    <row r="3277" spans="2:11" hidden="1" x14ac:dyDescent="0.4">
      <c r="B3277">
        <v>1952</v>
      </c>
      <c r="C3277" t="s">
        <v>45</v>
      </c>
      <c r="D3277">
        <v>3.3300000000000001E-3</v>
      </c>
      <c r="E3277">
        <v>1.653E-2</v>
      </c>
      <c r="F3277">
        <v>2.61</v>
      </c>
      <c r="G3277">
        <v>90213</v>
      </c>
      <c r="H3277">
        <v>1491</v>
      </c>
      <c r="I3277">
        <v>447497</v>
      </c>
      <c r="J3277">
        <v>3188368</v>
      </c>
      <c r="K3277">
        <v>35.340000000000003</v>
      </c>
    </row>
    <row r="3278" spans="2:11" hidden="1" x14ac:dyDescent="0.4">
      <c r="B3278">
        <v>1952</v>
      </c>
      <c r="C3278" t="s">
        <v>46</v>
      </c>
      <c r="D3278">
        <v>4.9899999999999996E-3</v>
      </c>
      <c r="E3278">
        <v>2.4660000000000001E-2</v>
      </c>
      <c r="F3278">
        <v>2.68</v>
      </c>
      <c r="G3278">
        <v>88722</v>
      </c>
      <c r="H3278">
        <v>2188</v>
      </c>
      <c r="I3278">
        <v>438530</v>
      </c>
      <c r="J3278">
        <v>2740872</v>
      </c>
      <c r="K3278">
        <v>30.89</v>
      </c>
    </row>
    <row r="3279" spans="2:11" hidden="1" x14ac:dyDescent="0.4">
      <c r="B3279">
        <v>1952</v>
      </c>
      <c r="C3279" t="s">
        <v>47</v>
      </c>
      <c r="D3279">
        <v>8.0700000000000008E-3</v>
      </c>
      <c r="E3279">
        <v>3.959E-2</v>
      </c>
      <c r="F3279">
        <v>2.66</v>
      </c>
      <c r="G3279">
        <v>86534</v>
      </c>
      <c r="H3279">
        <v>3426</v>
      </c>
      <c r="I3279">
        <v>424650</v>
      </c>
      <c r="J3279">
        <v>2302341</v>
      </c>
      <c r="K3279">
        <v>26.61</v>
      </c>
    </row>
    <row r="3280" spans="2:11" hidden="1" x14ac:dyDescent="0.4">
      <c r="B3280">
        <v>1952</v>
      </c>
      <c r="C3280" t="s">
        <v>48</v>
      </c>
      <c r="D3280">
        <v>1.257E-2</v>
      </c>
      <c r="E3280">
        <v>6.1019999999999998E-2</v>
      </c>
      <c r="F3280">
        <v>2.63</v>
      </c>
      <c r="G3280">
        <v>83108</v>
      </c>
      <c r="H3280">
        <v>5071</v>
      </c>
      <c r="I3280">
        <v>403513</v>
      </c>
      <c r="J3280">
        <v>1877691</v>
      </c>
      <c r="K3280">
        <v>22.59</v>
      </c>
    </row>
    <row r="3281" spans="2:11" hidden="1" x14ac:dyDescent="0.4">
      <c r="B3281">
        <v>1952</v>
      </c>
      <c r="C3281" t="s">
        <v>49</v>
      </c>
      <c r="D3281">
        <v>1.8460000000000001E-2</v>
      </c>
      <c r="E3281">
        <v>8.8429999999999995E-2</v>
      </c>
      <c r="F3281">
        <v>2.62</v>
      </c>
      <c r="G3281">
        <v>78037</v>
      </c>
      <c r="H3281">
        <v>6901</v>
      </c>
      <c r="I3281">
        <v>373781</v>
      </c>
      <c r="J3281">
        <v>1474179</v>
      </c>
      <c r="K3281">
        <v>18.89</v>
      </c>
    </row>
    <row r="3282" spans="2:11" hidden="1" x14ac:dyDescent="0.4">
      <c r="B3282">
        <v>1952</v>
      </c>
      <c r="C3282" t="s">
        <v>50</v>
      </c>
      <c r="D3282">
        <v>2.657E-2</v>
      </c>
      <c r="E3282">
        <v>0.12494</v>
      </c>
      <c r="F3282">
        <v>2.61</v>
      </c>
      <c r="G3282">
        <v>71136</v>
      </c>
      <c r="H3282">
        <v>8888</v>
      </c>
      <c r="I3282">
        <v>334473</v>
      </c>
      <c r="J3282">
        <v>1100397</v>
      </c>
      <c r="K3282">
        <v>15.47</v>
      </c>
    </row>
    <row r="3283" spans="2:11" hidden="1" x14ac:dyDescent="0.4">
      <c r="B3283">
        <v>1952</v>
      </c>
      <c r="C3283" t="s">
        <v>51</v>
      </c>
      <c r="D3283">
        <v>4.0239999999999998E-2</v>
      </c>
      <c r="E3283">
        <v>0.18351000000000001</v>
      </c>
      <c r="F3283">
        <v>2.6</v>
      </c>
      <c r="G3283">
        <v>62248</v>
      </c>
      <c r="H3283">
        <v>11423</v>
      </c>
      <c r="I3283">
        <v>283864</v>
      </c>
      <c r="J3283">
        <v>765925</v>
      </c>
      <c r="K3283">
        <v>12.3</v>
      </c>
    </row>
    <row r="3284" spans="2:11" hidden="1" x14ac:dyDescent="0.4">
      <c r="B3284">
        <v>1952</v>
      </c>
      <c r="C3284" t="s">
        <v>52</v>
      </c>
      <c r="D3284">
        <v>6.2920000000000004E-2</v>
      </c>
      <c r="E3284">
        <v>0.27268999999999999</v>
      </c>
      <c r="F3284">
        <v>2.56</v>
      </c>
      <c r="G3284">
        <v>50825</v>
      </c>
      <c r="H3284">
        <v>13859</v>
      </c>
      <c r="I3284">
        <v>220266</v>
      </c>
      <c r="J3284">
        <v>482060</v>
      </c>
      <c r="K3284">
        <v>9.48</v>
      </c>
    </row>
    <row r="3285" spans="2:11" hidden="1" x14ac:dyDescent="0.4">
      <c r="B3285">
        <v>1952</v>
      </c>
      <c r="C3285" t="s">
        <v>53</v>
      </c>
      <c r="D3285">
        <v>0.10055</v>
      </c>
      <c r="E3285">
        <v>0.40160000000000001</v>
      </c>
      <c r="F3285">
        <v>2.4900000000000002</v>
      </c>
      <c r="G3285">
        <v>36966</v>
      </c>
      <c r="H3285">
        <v>14846</v>
      </c>
      <c r="I3285">
        <v>147639</v>
      </c>
      <c r="J3285">
        <v>261795</v>
      </c>
      <c r="K3285">
        <v>7.08</v>
      </c>
    </row>
    <row r="3286" spans="2:11" hidden="1" x14ac:dyDescent="0.4">
      <c r="B3286">
        <v>1952</v>
      </c>
      <c r="C3286" t="s">
        <v>54</v>
      </c>
      <c r="D3286">
        <v>0.15786</v>
      </c>
      <c r="E3286">
        <v>0.55779999999999996</v>
      </c>
      <c r="F3286">
        <v>2.37</v>
      </c>
      <c r="G3286">
        <v>22120</v>
      </c>
      <c r="H3286">
        <v>12338</v>
      </c>
      <c r="I3286">
        <v>78162</v>
      </c>
      <c r="J3286">
        <v>114156</v>
      </c>
      <c r="K3286">
        <v>5.16</v>
      </c>
    </row>
    <row r="3287" spans="2:11" hidden="1" x14ac:dyDescent="0.4">
      <c r="B3287">
        <v>1952</v>
      </c>
      <c r="C3287" t="s">
        <v>55</v>
      </c>
      <c r="D3287">
        <v>0.24723000000000001</v>
      </c>
      <c r="E3287">
        <v>0.72755999999999998</v>
      </c>
      <c r="F3287">
        <v>2.17</v>
      </c>
      <c r="G3287">
        <v>9782</v>
      </c>
      <c r="H3287">
        <v>7117</v>
      </c>
      <c r="I3287">
        <v>28786</v>
      </c>
      <c r="J3287">
        <v>35994</v>
      </c>
      <c r="K3287">
        <v>3.68</v>
      </c>
    </row>
    <row r="3288" spans="2:11" hidden="1" x14ac:dyDescent="0.4">
      <c r="B3288">
        <v>1952</v>
      </c>
      <c r="C3288" t="s">
        <v>56</v>
      </c>
      <c r="D3288">
        <v>0.35360000000000003</v>
      </c>
      <c r="E3288">
        <v>0.85002999999999995</v>
      </c>
      <c r="F3288">
        <v>1.95</v>
      </c>
      <c r="G3288">
        <v>2665</v>
      </c>
      <c r="H3288">
        <v>2265</v>
      </c>
      <c r="I3288">
        <v>6406</v>
      </c>
      <c r="J3288">
        <v>7208</v>
      </c>
      <c r="K3288">
        <v>2.7</v>
      </c>
    </row>
    <row r="3289" spans="2:11" hidden="1" x14ac:dyDescent="0.4">
      <c r="B3289">
        <v>1952</v>
      </c>
      <c r="C3289" t="s">
        <v>57</v>
      </c>
      <c r="D3289">
        <v>0.49062</v>
      </c>
      <c r="E3289">
        <v>0.92906999999999995</v>
      </c>
      <c r="F3289">
        <v>1.66</v>
      </c>
      <c r="G3289">
        <v>400</v>
      </c>
      <c r="H3289">
        <v>371</v>
      </c>
      <c r="I3289">
        <v>757</v>
      </c>
      <c r="J3289">
        <v>802</v>
      </c>
      <c r="K3289">
        <v>2.0099999999999998</v>
      </c>
    </row>
    <row r="3290" spans="2:11" hidden="1" x14ac:dyDescent="0.4">
      <c r="B3290">
        <v>1952</v>
      </c>
      <c r="C3290" t="s">
        <v>58</v>
      </c>
      <c r="D3290">
        <v>0.62461</v>
      </c>
      <c r="E3290">
        <v>0.96643999999999997</v>
      </c>
      <c r="F3290">
        <v>1.43</v>
      </c>
      <c r="G3290">
        <v>28</v>
      </c>
      <c r="H3290">
        <v>27</v>
      </c>
      <c r="I3290">
        <v>44</v>
      </c>
      <c r="J3290">
        <v>45</v>
      </c>
      <c r="K3290">
        <v>1.59</v>
      </c>
    </row>
    <row r="3291" spans="2:11" hidden="1" x14ac:dyDescent="0.4">
      <c r="B3291">
        <v>1952</v>
      </c>
      <c r="C3291" t="s">
        <v>59</v>
      </c>
      <c r="D3291">
        <v>0.74312</v>
      </c>
      <c r="E3291">
        <v>0.98267000000000004</v>
      </c>
      <c r="F3291">
        <v>1.26</v>
      </c>
      <c r="G3291">
        <v>1</v>
      </c>
      <c r="H3291">
        <v>1</v>
      </c>
      <c r="I3291">
        <v>1</v>
      </c>
      <c r="J3291">
        <v>1</v>
      </c>
      <c r="K3291">
        <v>1.34</v>
      </c>
    </row>
    <row r="3292" spans="2:11" hidden="1" x14ac:dyDescent="0.4">
      <c r="B3292">
        <v>1952</v>
      </c>
      <c r="C3292" t="s">
        <v>60</v>
      </c>
      <c r="D3292">
        <v>0.82538999999999996</v>
      </c>
      <c r="E3292">
        <v>1</v>
      </c>
      <c r="F3292">
        <v>1.21</v>
      </c>
      <c r="G3292">
        <v>0</v>
      </c>
      <c r="H3292">
        <v>0</v>
      </c>
      <c r="I3292">
        <v>0</v>
      </c>
      <c r="J3292">
        <v>0</v>
      </c>
      <c r="K3292">
        <v>1.21</v>
      </c>
    </row>
    <row r="3293" spans="2:11" hidden="1" x14ac:dyDescent="0.4">
      <c r="B3293">
        <v>1953</v>
      </c>
      <c r="C3293">
        <v>0</v>
      </c>
      <c r="D3293">
        <v>4.8649999999999999E-2</v>
      </c>
      <c r="E3293">
        <v>4.6800000000000001E-2</v>
      </c>
      <c r="F3293">
        <v>0.19</v>
      </c>
      <c r="G3293">
        <v>100000</v>
      </c>
      <c r="H3293">
        <v>4680</v>
      </c>
      <c r="I3293">
        <v>96195</v>
      </c>
      <c r="J3293">
        <v>6428552</v>
      </c>
      <c r="K3293">
        <v>64.290000000000006</v>
      </c>
    </row>
    <row r="3294" spans="2:11" hidden="1" x14ac:dyDescent="0.4">
      <c r="B3294">
        <v>1953</v>
      </c>
      <c r="C3294" s="4">
        <v>44287</v>
      </c>
      <c r="D3294">
        <v>2.1299999999999999E-3</v>
      </c>
      <c r="E3294">
        <v>8.4899999999999993E-3</v>
      </c>
      <c r="F3294">
        <v>1.32</v>
      </c>
      <c r="G3294">
        <v>95320</v>
      </c>
      <c r="H3294">
        <v>809</v>
      </c>
      <c r="I3294">
        <v>379110</v>
      </c>
      <c r="J3294">
        <v>6332357</v>
      </c>
      <c r="K3294">
        <v>66.430000000000007</v>
      </c>
    </row>
    <row r="3295" spans="2:11" hidden="1" x14ac:dyDescent="0.4">
      <c r="B3295">
        <v>1953</v>
      </c>
      <c r="C3295" s="4">
        <v>44444</v>
      </c>
      <c r="D3295">
        <v>5.8E-4</v>
      </c>
      <c r="E3295">
        <v>2.8900000000000002E-3</v>
      </c>
      <c r="F3295">
        <v>2.2599999999999998</v>
      </c>
      <c r="G3295">
        <v>94511</v>
      </c>
      <c r="H3295">
        <v>273</v>
      </c>
      <c r="I3295">
        <v>471804</v>
      </c>
      <c r="J3295">
        <v>5953247</v>
      </c>
      <c r="K3295">
        <v>62.99</v>
      </c>
    </row>
    <row r="3296" spans="2:11" hidden="1" x14ac:dyDescent="0.4">
      <c r="B3296">
        <v>1953</v>
      </c>
      <c r="C3296" s="5">
        <v>41913</v>
      </c>
      <c r="D3296">
        <v>5.4000000000000001E-4</v>
      </c>
      <c r="E3296">
        <v>2.7000000000000001E-3</v>
      </c>
      <c r="F3296">
        <v>2.65</v>
      </c>
      <c r="G3296">
        <v>94237</v>
      </c>
      <c r="H3296">
        <v>254</v>
      </c>
      <c r="I3296">
        <v>470589</v>
      </c>
      <c r="J3296">
        <v>5481443</v>
      </c>
      <c r="K3296">
        <v>58.17</v>
      </c>
    </row>
    <row r="3297" spans="2:11" hidden="1" x14ac:dyDescent="0.4">
      <c r="B3297">
        <v>1953</v>
      </c>
      <c r="C3297" t="s">
        <v>41</v>
      </c>
      <c r="D3297">
        <v>1.09E-3</v>
      </c>
      <c r="E3297">
        <v>5.4400000000000004E-3</v>
      </c>
      <c r="F3297">
        <v>2.78</v>
      </c>
      <c r="G3297">
        <v>93983</v>
      </c>
      <c r="H3297">
        <v>511</v>
      </c>
      <c r="I3297">
        <v>468783</v>
      </c>
      <c r="J3297">
        <v>5010854</v>
      </c>
      <c r="K3297">
        <v>53.32</v>
      </c>
    </row>
    <row r="3298" spans="2:11" hidden="1" x14ac:dyDescent="0.4">
      <c r="B3298">
        <v>1953</v>
      </c>
      <c r="C3298" t="s">
        <v>42</v>
      </c>
      <c r="D3298">
        <v>1.6100000000000001E-3</v>
      </c>
      <c r="E3298">
        <v>8.0199999999999994E-3</v>
      </c>
      <c r="F3298">
        <v>2.65</v>
      </c>
      <c r="G3298">
        <v>93472</v>
      </c>
      <c r="H3298">
        <v>750</v>
      </c>
      <c r="I3298">
        <v>465600</v>
      </c>
      <c r="J3298">
        <v>4542071</v>
      </c>
      <c r="K3298">
        <v>48.59</v>
      </c>
    </row>
    <row r="3299" spans="2:11" hidden="1" x14ac:dyDescent="0.4">
      <c r="B3299">
        <v>1953</v>
      </c>
      <c r="C3299" t="s">
        <v>43</v>
      </c>
      <c r="D3299">
        <v>1.92E-3</v>
      </c>
      <c r="E3299">
        <v>9.5600000000000008E-3</v>
      </c>
      <c r="F3299">
        <v>2.5499999999999998</v>
      </c>
      <c r="G3299">
        <v>92722</v>
      </c>
      <c r="H3299">
        <v>887</v>
      </c>
      <c r="I3299">
        <v>461438</v>
      </c>
      <c r="J3299">
        <v>4076471</v>
      </c>
      <c r="K3299">
        <v>43.96</v>
      </c>
    </row>
    <row r="3300" spans="2:11" hidden="1" x14ac:dyDescent="0.4">
      <c r="B3300">
        <v>1953</v>
      </c>
      <c r="C3300" t="s">
        <v>44</v>
      </c>
      <c r="D3300">
        <v>2.4199999999999998E-3</v>
      </c>
      <c r="E3300">
        <v>1.2019999999999999E-2</v>
      </c>
      <c r="F3300">
        <v>2.58</v>
      </c>
      <c r="G3300">
        <v>91835</v>
      </c>
      <c r="H3300">
        <v>1104</v>
      </c>
      <c r="I3300">
        <v>456507</v>
      </c>
      <c r="J3300">
        <v>3615033</v>
      </c>
      <c r="K3300">
        <v>39.36</v>
      </c>
    </row>
    <row r="3301" spans="2:11" hidden="1" x14ac:dyDescent="0.4">
      <c r="B3301">
        <v>1953</v>
      </c>
      <c r="C3301" t="s">
        <v>45</v>
      </c>
      <c r="D3301">
        <v>3.2200000000000002E-3</v>
      </c>
      <c r="E3301">
        <v>1.5959999999999998E-2</v>
      </c>
      <c r="F3301">
        <v>2.69</v>
      </c>
      <c r="G3301">
        <v>90732</v>
      </c>
      <c r="H3301">
        <v>1448</v>
      </c>
      <c r="I3301">
        <v>450308</v>
      </c>
      <c r="J3301">
        <v>3158527</v>
      </c>
      <c r="K3301">
        <v>34.81</v>
      </c>
    </row>
    <row r="3302" spans="2:11" hidden="1" x14ac:dyDescent="0.4">
      <c r="B3302">
        <v>1953</v>
      </c>
      <c r="C3302" t="s">
        <v>46</v>
      </c>
      <c r="D3302">
        <v>5.0800000000000003E-3</v>
      </c>
      <c r="E3302">
        <v>2.513E-2</v>
      </c>
      <c r="F3302">
        <v>2.68</v>
      </c>
      <c r="G3302">
        <v>89284</v>
      </c>
      <c r="H3302">
        <v>2244</v>
      </c>
      <c r="I3302">
        <v>441217</v>
      </c>
      <c r="J3302">
        <v>2708219</v>
      </c>
      <c r="K3302">
        <v>30.33</v>
      </c>
    </row>
    <row r="3303" spans="2:11" hidden="1" x14ac:dyDescent="0.4">
      <c r="B3303">
        <v>1953</v>
      </c>
      <c r="C3303" t="s">
        <v>47</v>
      </c>
      <c r="D3303">
        <v>8.3400000000000002E-3</v>
      </c>
      <c r="E3303">
        <v>4.0890000000000003E-2</v>
      </c>
      <c r="F3303">
        <v>2.67</v>
      </c>
      <c r="G3303">
        <v>87040</v>
      </c>
      <c r="H3303">
        <v>3559</v>
      </c>
      <c r="I3303">
        <v>426903</v>
      </c>
      <c r="J3303">
        <v>2267002</v>
      </c>
      <c r="K3303">
        <v>26.05</v>
      </c>
    </row>
    <row r="3304" spans="2:11" hidden="1" x14ac:dyDescent="0.4">
      <c r="B3304">
        <v>1953</v>
      </c>
      <c r="C3304" t="s">
        <v>48</v>
      </c>
      <c r="D3304">
        <v>1.306E-2</v>
      </c>
      <c r="E3304">
        <v>6.3329999999999997E-2</v>
      </c>
      <c r="F3304">
        <v>2.64</v>
      </c>
      <c r="G3304">
        <v>83481</v>
      </c>
      <c r="H3304">
        <v>5287</v>
      </c>
      <c r="I3304">
        <v>404925</v>
      </c>
      <c r="J3304">
        <v>1840098</v>
      </c>
      <c r="K3304">
        <v>22.04</v>
      </c>
    </row>
    <row r="3305" spans="2:11" hidden="1" x14ac:dyDescent="0.4">
      <c r="B3305">
        <v>1953</v>
      </c>
      <c r="C3305" t="s">
        <v>49</v>
      </c>
      <c r="D3305">
        <v>1.941E-2</v>
      </c>
      <c r="E3305">
        <v>9.2740000000000003E-2</v>
      </c>
      <c r="F3305">
        <v>2.62</v>
      </c>
      <c r="G3305">
        <v>78194</v>
      </c>
      <c r="H3305">
        <v>7252</v>
      </c>
      <c r="I3305">
        <v>373687</v>
      </c>
      <c r="J3305">
        <v>1435173</v>
      </c>
      <c r="K3305">
        <v>18.350000000000001</v>
      </c>
    </row>
    <row r="3306" spans="2:11" hidden="1" x14ac:dyDescent="0.4">
      <c r="B3306">
        <v>1953</v>
      </c>
      <c r="C3306" t="s">
        <v>50</v>
      </c>
      <c r="D3306">
        <v>2.7740000000000001E-2</v>
      </c>
      <c r="E3306">
        <v>0.13003000000000001</v>
      </c>
      <c r="F3306">
        <v>2.59</v>
      </c>
      <c r="G3306">
        <v>70942</v>
      </c>
      <c r="H3306">
        <v>9224</v>
      </c>
      <c r="I3306">
        <v>332508</v>
      </c>
      <c r="J3306">
        <v>1061486</v>
      </c>
      <c r="K3306">
        <v>14.96</v>
      </c>
    </row>
    <row r="3307" spans="2:11" hidden="1" x14ac:dyDescent="0.4">
      <c r="B3307">
        <v>1953</v>
      </c>
      <c r="C3307" t="s">
        <v>51</v>
      </c>
      <c r="D3307">
        <v>4.2880000000000001E-2</v>
      </c>
      <c r="E3307">
        <v>0.19431000000000001</v>
      </c>
      <c r="F3307">
        <v>2.59</v>
      </c>
      <c r="G3307">
        <v>61718</v>
      </c>
      <c r="H3307">
        <v>11993</v>
      </c>
      <c r="I3307">
        <v>279672</v>
      </c>
      <c r="J3307">
        <v>728978</v>
      </c>
      <c r="K3307">
        <v>11.81</v>
      </c>
    </row>
    <row r="3308" spans="2:11" hidden="1" x14ac:dyDescent="0.4">
      <c r="B3308">
        <v>1953</v>
      </c>
      <c r="C3308" t="s">
        <v>52</v>
      </c>
      <c r="D3308">
        <v>6.7640000000000006E-2</v>
      </c>
      <c r="E3308">
        <v>0.29036000000000001</v>
      </c>
      <c r="F3308">
        <v>2.56</v>
      </c>
      <c r="G3308">
        <v>49725</v>
      </c>
      <c r="H3308">
        <v>14438</v>
      </c>
      <c r="I3308">
        <v>213443</v>
      </c>
      <c r="J3308">
        <v>449306</v>
      </c>
      <c r="K3308">
        <v>9.0399999999999991</v>
      </c>
    </row>
    <row r="3309" spans="2:11" hidden="1" x14ac:dyDescent="0.4">
      <c r="B3309">
        <v>1953</v>
      </c>
      <c r="C3309" t="s">
        <v>53</v>
      </c>
      <c r="D3309">
        <v>0.10956</v>
      </c>
      <c r="E3309">
        <v>0.42854999999999999</v>
      </c>
      <c r="F3309">
        <v>2.46</v>
      </c>
      <c r="G3309">
        <v>35287</v>
      </c>
      <c r="H3309">
        <v>15122</v>
      </c>
      <c r="I3309">
        <v>138023</v>
      </c>
      <c r="J3309">
        <v>235863</v>
      </c>
      <c r="K3309">
        <v>6.68</v>
      </c>
    </row>
    <row r="3310" spans="2:11" hidden="1" x14ac:dyDescent="0.4">
      <c r="B3310">
        <v>1953</v>
      </c>
      <c r="C3310" t="s">
        <v>54</v>
      </c>
      <c r="D3310">
        <v>0.17127999999999999</v>
      </c>
      <c r="E3310">
        <v>0.58752000000000004</v>
      </c>
      <c r="F3310">
        <v>2.33</v>
      </c>
      <c r="G3310">
        <v>20165</v>
      </c>
      <c r="H3310">
        <v>11847</v>
      </c>
      <c r="I3310">
        <v>69168</v>
      </c>
      <c r="J3310">
        <v>97841</v>
      </c>
      <c r="K3310">
        <v>4.8499999999999996</v>
      </c>
    </row>
    <row r="3311" spans="2:11" hidden="1" x14ac:dyDescent="0.4">
      <c r="B3311">
        <v>1953</v>
      </c>
      <c r="C3311" t="s">
        <v>55</v>
      </c>
      <c r="D3311">
        <v>0.26695999999999998</v>
      </c>
      <c r="E3311">
        <v>0.75485000000000002</v>
      </c>
      <c r="F3311">
        <v>2.12</v>
      </c>
      <c r="G3311">
        <v>8318</v>
      </c>
      <c r="H3311">
        <v>6279</v>
      </c>
      <c r="I3311">
        <v>23519</v>
      </c>
      <c r="J3311">
        <v>28672</v>
      </c>
      <c r="K3311">
        <v>3.45</v>
      </c>
    </row>
    <row r="3312" spans="2:11" hidden="1" x14ac:dyDescent="0.4">
      <c r="B3312">
        <v>1953</v>
      </c>
      <c r="C3312" t="s">
        <v>56</v>
      </c>
      <c r="D3312">
        <v>0.38157000000000002</v>
      </c>
      <c r="E3312">
        <v>0.86992999999999998</v>
      </c>
      <c r="F3312">
        <v>1.87</v>
      </c>
      <c r="G3312">
        <v>2039</v>
      </c>
      <c r="H3312">
        <v>1774</v>
      </c>
      <c r="I3312">
        <v>4649</v>
      </c>
      <c r="J3312">
        <v>5154</v>
      </c>
      <c r="K3312">
        <v>2.5299999999999998</v>
      </c>
    </row>
    <row r="3313" spans="2:11" hidden="1" x14ac:dyDescent="0.4">
      <c r="B3313">
        <v>1953</v>
      </c>
      <c r="C3313" t="s">
        <v>57</v>
      </c>
      <c r="D3313">
        <v>0.51868999999999998</v>
      </c>
      <c r="E3313">
        <v>0.93944000000000005</v>
      </c>
      <c r="F3313">
        <v>1.61</v>
      </c>
      <c r="G3313">
        <v>265</v>
      </c>
      <c r="H3313">
        <v>249</v>
      </c>
      <c r="I3313">
        <v>480</v>
      </c>
      <c r="J3313">
        <v>505</v>
      </c>
      <c r="K3313">
        <v>1.9</v>
      </c>
    </row>
    <row r="3314" spans="2:11" hidden="1" x14ac:dyDescent="0.4">
      <c r="B3314">
        <v>1953</v>
      </c>
      <c r="C3314" t="s">
        <v>58</v>
      </c>
      <c r="D3314">
        <v>0.65185000000000004</v>
      </c>
      <c r="E3314">
        <v>0.97121000000000002</v>
      </c>
      <c r="F3314">
        <v>1.39</v>
      </c>
      <c r="G3314">
        <v>16</v>
      </c>
      <c r="H3314">
        <v>16</v>
      </c>
      <c r="I3314">
        <v>24</v>
      </c>
      <c r="J3314">
        <v>25</v>
      </c>
      <c r="K3314">
        <v>1.53</v>
      </c>
    </row>
    <row r="3315" spans="2:11" hidden="1" x14ac:dyDescent="0.4">
      <c r="B3315">
        <v>1953</v>
      </c>
      <c r="C3315" t="s">
        <v>59</v>
      </c>
      <c r="D3315">
        <v>0.76609000000000005</v>
      </c>
      <c r="E3315">
        <v>0.98477000000000003</v>
      </c>
      <c r="F3315">
        <v>1.23</v>
      </c>
      <c r="G3315">
        <v>0</v>
      </c>
      <c r="H3315">
        <v>0</v>
      </c>
      <c r="I3315">
        <v>1</v>
      </c>
      <c r="J3315">
        <v>1</v>
      </c>
      <c r="K3315">
        <v>1.3</v>
      </c>
    </row>
    <row r="3316" spans="2:11" hidden="1" x14ac:dyDescent="0.4">
      <c r="B3316">
        <v>1953</v>
      </c>
      <c r="C3316" t="s">
        <v>60</v>
      </c>
      <c r="D3316">
        <v>0.84353</v>
      </c>
      <c r="E3316">
        <v>1</v>
      </c>
      <c r="F3316">
        <v>1.19</v>
      </c>
      <c r="G3316">
        <v>0</v>
      </c>
      <c r="H3316">
        <v>0</v>
      </c>
      <c r="I3316">
        <v>0</v>
      </c>
      <c r="J3316">
        <v>0</v>
      </c>
      <c r="K3316">
        <v>1.19</v>
      </c>
    </row>
    <row r="3317" spans="2:11" hidden="1" x14ac:dyDescent="0.4">
      <c r="B3317">
        <v>1954</v>
      </c>
      <c r="C3317">
        <v>0</v>
      </c>
      <c r="D3317">
        <v>4.7629999999999999E-2</v>
      </c>
      <c r="E3317">
        <v>4.5839999999999999E-2</v>
      </c>
      <c r="F3317">
        <v>0.18</v>
      </c>
      <c r="G3317">
        <v>100000</v>
      </c>
      <c r="H3317">
        <v>4584</v>
      </c>
      <c r="I3317">
        <v>96257</v>
      </c>
      <c r="J3317">
        <v>6503289</v>
      </c>
      <c r="K3317">
        <v>65.03</v>
      </c>
    </row>
    <row r="3318" spans="2:11" hidden="1" x14ac:dyDescent="0.4">
      <c r="B3318">
        <v>1954</v>
      </c>
      <c r="C3318" s="4">
        <v>44287</v>
      </c>
      <c r="D3318">
        <v>1.97E-3</v>
      </c>
      <c r="E3318">
        <v>7.8399999999999997E-3</v>
      </c>
      <c r="F3318">
        <v>1.26</v>
      </c>
      <c r="G3318">
        <v>95416</v>
      </c>
      <c r="H3318">
        <v>748</v>
      </c>
      <c r="I3318">
        <v>379612</v>
      </c>
      <c r="J3318">
        <v>6407032</v>
      </c>
      <c r="K3318">
        <v>67.150000000000006</v>
      </c>
    </row>
    <row r="3319" spans="2:11" hidden="1" x14ac:dyDescent="0.4">
      <c r="B3319">
        <v>1954</v>
      </c>
      <c r="C3319" s="4">
        <v>44444</v>
      </c>
      <c r="D3319">
        <v>5.2999999999999998E-4</v>
      </c>
      <c r="E3319">
        <v>2.6199999999999999E-3</v>
      </c>
      <c r="F3319">
        <v>2.41</v>
      </c>
      <c r="G3319">
        <v>94668</v>
      </c>
      <c r="H3319">
        <v>248</v>
      </c>
      <c r="I3319">
        <v>472696</v>
      </c>
      <c r="J3319">
        <v>6027419</v>
      </c>
      <c r="K3319">
        <v>63.67</v>
      </c>
    </row>
    <row r="3320" spans="2:11" hidden="1" x14ac:dyDescent="0.4">
      <c r="B3320">
        <v>1954</v>
      </c>
      <c r="C3320" s="5">
        <v>41913</v>
      </c>
      <c r="D3320">
        <v>4.8999999999999998E-4</v>
      </c>
      <c r="E3320">
        <v>2.4299999999999999E-3</v>
      </c>
      <c r="F3320">
        <v>2.57</v>
      </c>
      <c r="G3320">
        <v>94420</v>
      </c>
      <c r="H3320">
        <v>229</v>
      </c>
      <c r="I3320">
        <v>471541</v>
      </c>
      <c r="J3320">
        <v>5554723</v>
      </c>
      <c r="K3320">
        <v>58.83</v>
      </c>
    </row>
    <row r="3321" spans="2:11" hidden="1" x14ac:dyDescent="0.4">
      <c r="B3321">
        <v>1954</v>
      </c>
      <c r="C3321" t="s">
        <v>41</v>
      </c>
      <c r="D3321">
        <v>1.07E-3</v>
      </c>
      <c r="E3321">
        <v>5.3299999999999997E-3</v>
      </c>
      <c r="F3321">
        <v>2.81</v>
      </c>
      <c r="G3321">
        <v>94191</v>
      </c>
      <c r="H3321">
        <v>502</v>
      </c>
      <c r="I3321">
        <v>469853</v>
      </c>
      <c r="J3321">
        <v>5083182</v>
      </c>
      <c r="K3321">
        <v>53.97</v>
      </c>
    </row>
    <row r="3322" spans="2:11" hidden="1" x14ac:dyDescent="0.4">
      <c r="B3322">
        <v>1954</v>
      </c>
      <c r="C3322" t="s">
        <v>42</v>
      </c>
      <c r="D3322">
        <v>1.5E-3</v>
      </c>
      <c r="E3322">
        <v>7.45E-3</v>
      </c>
      <c r="F3322">
        <v>2.61</v>
      </c>
      <c r="G3322">
        <v>93688</v>
      </c>
      <c r="H3322">
        <v>698</v>
      </c>
      <c r="I3322">
        <v>466771</v>
      </c>
      <c r="J3322">
        <v>4613329</v>
      </c>
      <c r="K3322">
        <v>49.24</v>
      </c>
    </row>
    <row r="3323" spans="2:11" hidden="1" x14ac:dyDescent="0.4">
      <c r="B3323">
        <v>1954</v>
      </c>
      <c r="C3323" t="s">
        <v>43</v>
      </c>
      <c r="D3323">
        <v>1.8600000000000001E-3</v>
      </c>
      <c r="E3323">
        <v>9.2499999999999995E-3</v>
      </c>
      <c r="F3323">
        <v>2.5499999999999998</v>
      </c>
      <c r="G3323">
        <v>92990</v>
      </c>
      <c r="H3323">
        <v>860</v>
      </c>
      <c r="I3323">
        <v>462847</v>
      </c>
      <c r="J3323">
        <v>4146558</v>
      </c>
      <c r="K3323">
        <v>44.59</v>
      </c>
    </row>
    <row r="3324" spans="2:11" hidden="1" x14ac:dyDescent="0.4">
      <c r="B3324">
        <v>1954</v>
      </c>
      <c r="C3324" t="s">
        <v>44</v>
      </c>
      <c r="D3324">
        <v>2.3500000000000001E-3</v>
      </c>
      <c r="E3324">
        <v>1.167E-2</v>
      </c>
      <c r="F3324">
        <v>2.63</v>
      </c>
      <c r="G3324">
        <v>92130</v>
      </c>
      <c r="H3324">
        <v>1076</v>
      </c>
      <c r="I3324">
        <v>458098</v>
      </c>
      <c r="J3324">
        <v>3683710</v>
      </c>
      <c r="K3324">
        <v>39.979999999999997</v>
      </c>
    </row>
    <row r="3325" spans="2:11" hidden="1" x14ac:dyDescent="0.4">
      <c r="B3325">
        <v>1954</v>
      </c>
      <c r="C3325" t="s">
        <v>45</v>
      </c>
      <c r="D3325">
        <v>3.3E-3</v>
      </c>
      <c r="E3325">
        <v>1.6379999999999999E-2</v>
      </c>
      <c r="F3325">
        <v>2.61</v>
      </c>
      <c r="G3325">
        <v>91055</v>
      </c>
      <c r="H3325">
        <v>1492</v>
      </c>
      <c r="I3325">
        <v>451704</v>
      </c>
      <c r="J3325">
        <v>3225613</v>
      </c>
      <c r="K3325">
        <v>35.42</v>
      </c>
    </row>
    <row r="3326" spans="2:11" hidden="1" x14ac:dyDescent="0.4">
      <c r="B3326">
        <v>1954</v>
      </c>
      <c r="C3326" t="s">
        <v>46</v>
      </c>
      <c r="D3326">
        <v>4.8900000000000002E-3</v>
      </c>
      <c r="E3326">
        <v>2.4170000000000001E-2</v>
      </c>
      <c r="F3326">
        <v>2.67</v>
      </c>
      <c r="G3326">
        <v>89563</v>
      </c>
      <c r="H3326">
        <v>2165</v>
      </c>
      <c r="I3326">
        <v>442763</v>
      </c>
      <c r="J3326">
        <v>2773908</v>
      </c>
      <c r="K3326">
        <v>30.97</v>
      </c>
    </row>
    <row r="3327" spans="2:11" hidden="1" x14ac:dyDescent="0.4">
      <c r="B3327">
        <v>1954</v>
      </c>
      <c r="C3327" t="s">
        <v>47</v>
      </c>
      <c r="D3327">
        <v>8.0499999999999999E-3</v>
      </c>
      <c r="E3327">
        <v>3.9530000000000003E-2</v>
      </c>
      <c r="F3327">
        <v>2.67</v>
      </c>
      <c r="G3327">
        <v>87398</v>
      </c>
      <c r="H3327">
        <v>3455</v>
      </c>
      <c r="I3327">
        <v>428936</v>
      </c>
      <c r="J3327">
        <v>2331146</v>
      </c>
      <c r="K3327">
        <v>26.67</v>
      </c>
    </row>
    <row r="3328" spans="2:11" hidden="1" x14ac:dyDescent="0.4">
      <c r="B3328">
        <v>1954</v>
      </c>
      <c r="C3328" t="s">
        <v>48</v>
      </c>
      <c r="D3328">
        <v>1.252E-2</v>
      </c>
      <c r="E3328">
        <v>6.0830000000000002E-2</v>
      </c>
      <c r="F3328">
        <v>2.65</v>
      </c>
      <c r="G3328">
        <v>83943</v>
      </c>
      <c r="H3328">
        <v>5106</v>
      </c>
      <c r="I3328">
        <v>407701</v>
      </c>
      <c r="J3328">
        <v>1902209</v>
      </c>
      <c r="K3328">
        <v>22.66</v>
      </c>
    </row>
    <row r="3329" spans="2:11" hidden="1" x14ac:dyDescent="0.4">
      <c r="B3329">
        <v>1954</v>
      </c>
      <c r="C3329" t="s">
        <v>49</v>
      </c>
      <c r="D3329">
        <v>1.8339999999999999E-2</v>
      </c>
      <c r="E3329">
        <v>8.7819999999999995E-2</v>
      </c>
      <c r="F3329">
        <v>2.6</v>
      </c>
      <c r="G3329">
        <v>78837</v>
      </c>
      <c r="H3329">
        <v>6923</v>
      </c>
      <c r="I3329">
        <v>377553</v>
      </c>
      <c r="J3329">
        <v>1494509</v>
      </c>
      <c r="K3329">
        <v>18.96</v>
      </c>
    </row>
    <row r="3330" spans="2:11" hidden="1" x14ac:dyDescent="0.4">
      <c r="B3330">
        <v>1954</v>
      </c>
      <c r="C3330" t="s">
        <v>50</v>
      </c>
      <c r="D3330">
        <v>2.6800000000000001E-2</v>
      </c>
      <c r="E3330">
        <v>0.12589</v>
      </c>
      <c r="F3330">
        <v>2.59</v>
      </c>
      <c r="G3330">
        <v>71914</v>
      </c>
      <c r="H3330">
        <v>9054</v>
      </c>
      <c r="I3330">
        <v>337763</v>
      </c>
      <c r="J3330">
        <v>1116956</v>
      </c>
      <c r="K3330">
        <v>15.53</v>
      </c>
    </row>
    <row r="3331" spans="2:11" hidden="1" x14ac:dyDescent="0.4">
      <c r="B3331">
        <v>1954</v>
      </c>
      <c r="C3331" t="s">
        <v>51</v>
      </c>
      <c r="D3331">
        <v>3.9690000000000003E-2</v>
      </c>
      <c r="E3331">
        <v>0.1812</v>
      </c>
      <c r="F3331">
        <v>2.6</v>
      </c>
      <c r="G3331">
        <v>62861</v>
      </c>
      <c r="H3331">
        <v>11390</v>
      </c>
      <c r="I3331">
        <v>286997</v>
      </c>
      <c r="J3331">
        <v>779193</v>
      </c>
      <c r="K3331">
        <v>12.4</v>
      </c>
    </row>
    <row r="3332" spans="2:11" hidden="1" x14ac:dyDescent="0.4">
      <c r="B3332">
        <v>1954</v>
      </c>
      <c r="C3332" t="s">
        <v>52</v>
      </c>
      <c r="D3332">
        <v>6.232E-2</v>
      </c>
      <c r="E3332">
        <v>0.27061000000000002</v>
      </c>
      <c r="F3332">
        <v>2.57</v>
      </c>
      <c r="G3332">
        <v>51471</v>
      </c>
      <c r="H3332">
        <v>13928</v>
      </c>
      <c r="I3332">
        <v>223483</v>
      </c>
      <c r="J3332">
        <v>492195</v>
      </c>
      <c r="K3332">
        <v>9.56</v>
      </c>
    </row>
    <row r="3333" spans="2:11" hidden="1" x14ac:dyDescent="0.4">
      <c r="B3333">
        <v>1954</v>
      </c>
      <c r="C3333" t="s">
        <v>53</v>
      </c>
      <c r="D3333">
        <v>9.8780000000000007E-2</v>
      </c>
      <c r="E3333">
        <v>0.39550999999999997</v>
      </c>
      <c r="F3333">
        <v>2.48</v>
      </c>
      <c r="G3333">
        <v>37542</v>
      </c>
      <c r="H3333">
        <v>14848</v>
      </c>
      <c r="I3333">
        <v>150314</v>
      </c>
      <c r="J3333">
        <v>268712</v>
      </c>
      <c r="K3333">
        <v>7.16</v>
      </c>
    </row>
    <row r="3334" spans="2:11" hidden="1" x14ac:dyDescent="0.4">
      <c r="B3334">
        <v>1954</v>
      </c>
      <c r="C3334" t="s">
        <v>54</v>
      </c>
      <c r="D3334">
        <v>0.15532000000000001</v>
      </c>
      <c r="E3334">
        <v>0.55135000000000001</v>
      </c>
      <c r="F3334">
        <v>2.37</v>
      </c>
      <c r="G3334">
        <v>22694</v>
      </c>
      <c r="H3334">
        <v>12512</v>
      </c>
      <c r="I3334">
        <v>80557</v>
      </c>
      <c r="J3334">
        <v>118398</v>
      </c>
      <c r="K3334">
        <v>5.22</v>
      </c>
    </row>
    <row r="3335" spans="2:11" hidden="1" x14ac:dyDescent="0.4">
      <c r="B3335">
        <v>1954</v>
      </c>
      <c r="C3335" t="s">
        <v>55</v>
      </c>
      <c r="D3335">
        <v>0.24418000000000001</v>
      </c>
      <c r="E3335">
        <v>0.72372999999999998</v>
      </c>
      <c r="F3335">
        <v>2.19</v>
      </c>
      <c r="G3335">
        <v>10182</v>
      </c>
      <c r="H3335">
        <v>7369</v>
      </c>
      <c r="I3335">
        <v>30177</v>
      </c>
      <c r="J3335">
        <v>37841</v>
      </c>
      <c r="K3335">
        <v>3.72</v>
      </c>
    </row>
    <row r="3336" spans="2:11" hidden="1" x14ac:dyDescent="0.4">
      <c r="B3336">
        <v>1954</v>
      </c>
      <c r="C3336" t="s">
        <v>56</v>
      </c>
      <c r="D3336">
        <v>0.34969</v>
      </c>
      <c r="E3336">
        <v>0.83943999999999996</v>
      </c>
      <c r="F3336">
        <v>1.9</v>
      </c>
      <c r="G3336">
        <v>2813</v>
      </c>
      <c r="H3336">
        <v>2361</v>
      </c>
      <c r="I3336">
        <v>6752</v>
      </c>
      <c r="J3336">
        <v>7664</v>
      </c>
      <c r="K3336">
        <v>2.72</v>
      </c>
    </row>
    <row r="3337" spans="2:11" hidden="1" x14ac:dyDescent="0.4">
      <c r="B3337">
        <v>1954</v>
      </c>
      <c r="C3337" t="s">
        <v>57</v>
      </c>
      <c r="D3337">
        <v>0.48764000000000002</v>
      </c>
      <c r="E3337">
        <v>0.92791000000000001</v>
      </c>
      <c r="F3337">
        <v>1.66</v>
      </c>
      <c r="G3337">
        <v>452</v>
      </c>
      <c r="H3337">
        <v>419</v>
      </c>
      <c r="I3337">
        <v>859</v>
      </c>
      <c r="J3337">
        <v>911</v>
      </c>
      <c r="K3337">
        <v>2.02</v>
      </c>
    </row>
    <row r="3338" spans="2:11" hidden="1" x14ac:dyDescent="0.4">
      <c r="B3338">
        <v>1954</v>
      </c>
      <c r="C3338" t="s">
        <v>58</v>
      </c>
      <c r="D3338">
        <v>0.62222</v>
      </c>
      <c r="E3338">
        <v>0.96601000000000004</v>
      </c>
      <c r="F3338">
        <v>1.43</v>
      </c>
      <c r="G3338">
        <v>33</v>
      </c>
      <c r="H3338">
        <v>31</v>
      </c>
      <c r="I3338">
        <v>51</v>
      </c>
      <c r="J3338">
        <v>52</v>
      </c>
      <c r="K3338">
        <v>1.6</v>
      </c>
    </row>
    <row r="3339" spans="2:11" hidden="1" x14ac:dyDescent="0.4">
      <c r="B3339">
        <v>1954</v>
      </c>
      <c r="C3339" t="s">
        <v>59</v>
      </c>
      <c r="D3339">
        <v>0.74153000000000002</v>
      </c>
      <c r="E3339">
        <v>0.98253000000000001</v>
      </c>
      <c r="F3339">
        <v>1.26</v>
      </c>
      <c r="G3339">
        <v>1</v>
      </c>
      <c r="H3339">
        <v>1</v>
      </c>
      <c r="I3339">
        <v>1</v>
      </c>
      <c r="J3339">
        <v>1</v>
      </c>
      <c r="K3339">
        <v>1.35</v>
      </c>
    </row>
    <row r="3340" spans="2:11" hidden="1" x14ac:dyDescent="0.4">
      <c r="B3340">
        <v>1954</v>
      </c>
      <c r="C3340" t="s">
        <v>60</v>
      </c>
      <c r="D3340">
        <v>0.82442000000000004</v>
      </c>
      <c r="E3340">
        <v>1</v>
      </c>
      <c r="F3340">
        <v>1.21</v>
      </c>
      <c r="G3340">
        <v>0</v>
      </c>
      <c r="H3340">
        <v>0</v>
      </c>
      <c r="I3340">
        <v>0</v>
      </c>
      <c r="J3340">
        <v>0</v>
      </c>
      <c r="K3340">
        <v>1.21</v>
      </c>
    </row>
    <row r="3341" spans="2:11" hidden="1" x14ac:dyDescent="0.4">
      <c r="B3341">
        <v>1955</v>
      </c>
      <c r="C3341">
        <v>0</v>
      </c>
      <c r="D3341">
        <v>4.453E-2</v>
      </c>
      <c r="E3341">
        <v>4.2950000000000002E-2</v>
      </c>
      <c r="F3341">
        <v>0.17</v>
      </c>
      <c r="G3341">
        <v>100000</v>
      </c>
      <c r="H3341">
        <v>4295</v>
      </c>
      <c r="I3341">
        <v>96450</v>
      </c>
      <c r="J3341">
        <v>6522824</v>
      </c>
      <c r="K3341">
        <v>65.23</v>
      </c>
    </row>
    <row r="3342" spans="2:11" hidden="1" x14ac:dyDescent="0.4">
      <c r="B3342">
        <v>1955</v>
      </c>
      <c r="C3342" s="4">
        <v>44287</v>
      </c>
      <c r="D3342">
        <v>1.92E-3</v>
      </c>
      <c r="E3342">
        <v>7.6499999999999997E-3</v>
      </c>
      <c r="F3342">
        <v>1.29</v>
      </c>
      <c r="G3342">
        <v>95705</v>
      </c>
      <c r="H3342">
        <v>732</v>
      </c>
      <c r="I3342">
        <v>380838</v>
      </c>
      <c r="J3342">
        <v>6426374</v>
      </c>
      <c r="K3342">
        <v>67.150000000000006</v>
      </c>
    </row>
    <row r="3343" spans="2:11" hidden="1" x14ac:dyDescent="0.4">
      <c r="B3343">
        <v>1955</v>
      </c>
      <c r="C3343" s="4">
        <v>44444</v>
      </c>
      <c r="D3343">
        <v>4.8999999999999998E-4</v>
      </c>
      <c r="E3343">
        <v>2.4299999999999999E-3</v>
      </c>
      <c r="F3343">
        <v>2.33</v>
      </c>
      <c r="G3343">
        <v>94973</v>
      </c>
      <c r="H3343">
        <v>231</v>
      </c>
      <c r="I3343">
        <v>474251</v>
      </c>
      <c r="J3343">
        <v>6045536</v>
      </c>
      <c r="K3343">
        <v>63.66</v>
      </c>
    </row>
    <row r="3344" spans="2:11" hidden="1" x14ac:dyDescent="0.4">
      <c r="B3344">
        <v>1955</v>
      </c>
      <c r="C3344" s="5">
        <v>41913</v>
      </c>
      <c r="D3344">
        <v>5.1000000000000004E-4</v>
      </c>
      <c r="E3344">
        <v>2.5200000000000001E-3</v>
      </c>
      <c r="F3344">
        <v>2.73</v>
      </c>
      <c r="G3344">
        <v>94743</v>
      </c>
      <c r="H3344">
        <v>239</v>
      </c>
      <c r="I3344">
        <v>473171</v>
      </c>
      <c r="J3344">
        <v>5571285</v>
      </c>
      <c r="K3344">
        <v>58.8</v>
      </c>
    </row>
    <row r="3345" spans="2:11" hidden="1" x14ac:dyDescent="0.4">
      <c r="B3345">
        <v>1955</v>
      </c>
      <c r="C3345" t="s">
        <v>41</v>
      </c>
      <c r="D3345">
        <v>1.08E-3</v>
      </c>
      <c r="E3345">
        <v>5.3699999999999998E-3</v>
      </c>
      <c r="F3345">
        <v>2.85</v>
      </c>
      <c r="G3345">
        <v>94504</v>
      </c>
      <c r="H3345">
        <v>508</v>
      </c>
      <c r="I3345">
        <v>471428</v>
      </c>
      <c r="J3345">
        <v>5098114</v>
      </c>
      <c r="K3345">
        <v>53.95</v>
      </c>
    </row>
    <row r="3346" spans="2:11" hidden="1" x14ac:dyDescent="0.4">
      <c r="B3346">
        <v>1955</v>
      </c>
      <c r="C3346" t="s">
        <v>42</v>
      </c>
      <c r="D3346">
        <v>1.6199999999999999E-3</v>
      </c>
      <c r="E3346">
        <v>8.0599999999999995E-3</v>
      </c>
      <c r="F3346">
        <v>2.61</v>
      </c>
      <c r="G3346">
        <v>93996</v>
      </c>
      <c r="H3346">
        <v>758</v>
      </c>
      <c r="I3346">
        <v>468171</v>
      </c>
      <c r="J3346">
        <v>4626686</v>
      </c>
      <c r="K3346">
        <v>49.22</v>
      </c>
    </row>
    <row r="3347" spans="2:11" hidden="1" x14ac:dyDescent="0.4">
      <c r="B3347">
        <v>1955</v>
      </c>
      <c r="C3347" t="s">
        <v>43</v>
      </c>
      <c r="D3347">
        <v>1.89E-3</v>
      </c>
      <c r="E3347">
        <v>9.3799999999999994E-3</v>
      </c>
      <c r="F3347">
        <v>2.5099999999999998</v>
      </c>
      <c r="G3347">
        <v>93238</v>
      </c>
      <c r="H3347">
        <v>875</v>
      </c>
      <c r="I3347">
        <v>464018</v>
      </c>
      <c r="J3347">
        <v>4158515</v>
      </c>
      <c r="K3347">
        <v>44.6</v>
      </c>
    </row>
    <row r="3348" spans="2:11" hidden="1" x14ac:dyDescent="0.4">
      <c r="B3348">
        <v>1955</v>
      </c>
      <c r="C3348" t="s">
        <v>44</v>
      </c>
      <c r="D3348">
        <v>2.3500000000000001E-3</v>
      </c>
      <c r="E3348">
        <v>1.17E-2</v>
      </c>
      <c r="F3348">
        <v>2.62</v>
      </c>
      <c r="G3348">
        <v>92364</v>
      </c>
      <c r="H3348">
        <v>1080</v>
      </c>
      <c r="I3348">
        <v>459249</v>
      </c>
      <c r="J3348">
        <v>3694498</v>
      </c>
      <c r="K3348">
        <v>40</v>
      </c>
    </row>
    <row r="3349" spans="2:11" hidden="1" x14ac:dyDescent="0.4">
      <c r="B3349">
        <v>1955</v>
      </c>
      <c r="C3349" t="s">
        <v>45</v>
      </c>
      <c r="D3349">
        <v>3.1800000000000001E-3</v>
      </c>
      <c r="E3349">
        <v>1.576E-2</v>
      </c>
      <c r="F3349">
        <v>2.58</v>
      </c>
      <c r="G3349">
        <v>91283</v>
      </c>
      <c r="H3349">
        <v>1439</v>
      </c>
      <c r="I3349">
        <v>452932</v>
      </c>
      <c r="J3349">
        <v>3235248</v>
      </c>
      <c r="K3349">
        <v>35.44</v>
      </c>
    </row>
    <row r="3350" spans="2:11" hidden="1" x14ac:dyDescent="0.4">
      <c r="B3350">
        <v>1955</v>
      </c>
      <c r="C3350" t="s">
        <v>46</v>
      </c>
      <c r="D3350">
        <v>4.7400000000000003E-3</v>
      </c>
      <c r="E3350">
        <v>2.3470000000000001E-2</v>
      </c>
      <c r="F3350">
        <v>2.69</v>
      </c>
      <c r="G3350">
        <v>89845</v>
      </c>
      <c r="H3350">
        <v>2108</v>
      </c>
      <c r="I3350">
        <v>444356</v>
      </c>
      <c r="J3350">
        <v>2782317</v>
      </c>
      <c r="K3350">
        <v>30.97</v>
      </c>
    </row>
    <row r="3351" spans="2:11" hidden="1" x14ac:dyDescent="0.4">
      <c r="B3351">
        <v>1955</v>
      </c>
      <c r="C3351" t="s">
        <v>47</v>
      </c>
      <c r="D3351">
        <v>7.7799999999999996E-3</v>
      </c>
      <c r="E3351">
        <v>3.8219999999999997E-2</v>
      </c>
      <c r="F3351">
        <v>2.66</v>
      </c>
      <c r="G3351">
        <v>87736</v>
      </c>
      <c r="H3351">
        <v>3353</v>
      </c>
      <c r="I3351">
        <v>430850</v>
      </c>
      <c r="J3351">
        <v>2337961</v>
      </c>
      <c r="K3351">
        <v>26.65</v>
      </c>
    </row>
    <row r="3352" spans="2:11" hidden="1" x14ac:dyDescent="0.4">
      <c r="B3352">
        <v>1955</v>
      </c>
      <c r="C3352" t="s">
        <v>48</v>
      </c>
      <c r="D3352">
        <v>1.238E-2</v>
      </c>
      <c r="E3352">
        <v>6.0159999999999998E-2</v>
      </c>
      <c r="F3352">
        <v>2.64</v>
      </c>
      <c r="G3352">
        <v>84383</v>
      </c>
      <c r="H3352">
        <v>5077</v>
      </c>
      <c r="I3352">
        <v>409944</v>
      </c>
      <c r="J3352">
        <v>1907111</v>
      </c>
      <c r="K3352">
        <v>22.6</v>
      </c>
    </row>
    <row r="3353" spans="2:11" hidden="1" x14ac:dyDescent="0.4">
      <c r="B3353">
        <v>1955</v>
      </c>
      <c r="C3353" t="s">
        <v>49</v>
      </c>
      <c r="D3353">
        <v>1.8540000000000001E-2</v>
      </c>
      <c r="E3353">
        <v>8.8800000000000004E-2</v>
      </c>
      <c r="F3353">
        <v>2.63</v>
      </c>
      <c r="G3353">
        <v>79307</v>
      </c>
      <c r="H3353">
        <v>7043</v>
      </c>
      <c r="I3353">
        <v>379809</v>
      </c>
      <c r="J3353">
        <v>1497168</v>
      </c>
      <c r="K3353">
        <v>18.88</v>
      </c>
    </row>
    <row r="3354" spans="2:11" hidden="1" x14ac:dyDescent="0.4">
      <c r="B3354">
        <v>1955</v>
      </c>
      <c r="C3354" t="s">
        <v>50</v>
      </c>
      <c r="D3354">
        <v>2.6849999999999999E-2</v>
      </c>
      <c r="E3354">
        <v>0.12611</v>
      </c>
      <c r="F3354">
        <v>2.6</v>
      </c>
      <c r="G3354">
        <v>72264</v>
      </c>
      <c r="H3354">
        <v>9113</v>
      </c>
      <c r="I3354">
        <v>339456</v>
      </c>
      <c r="J3354">
        <v>1117359</v>
      </c>
      <c r="K3354">
        <v>15.46</v>
      </c>
    </row>
    <row r="3355" spans="2:11" hidden="1" x14ac:dyDescent="0.4">
      <c r="B3355">
        <v>1955</v>
      </c>
      <c r="C3355" t="s">
        <v>51</v>
      </c>
      <c r="D3355">
        <v>3.9870000000000003E-2</v>
      </c>
      <c r="E3355">
        <v>0.182</v>
      </c>
      <c r="F3355">
        <v>2.61</v>
      </c>
      <c r="G3355">
        <v>63151</v>
      </c>
      <c r="H3355">
        <v>11493</v>
      </c>
      <c r="I3355">
        <v>288263</v>
      </c>
      <c r="J3355">
        <v>777903</v>
      </c>
      <c r="K3355">
        <v>12.32</v>
      </c>
    </row>
    <row r="3356" spans="2:11" hidden="1" x14ac:dyDescent="0.4">
      <c r="B3356">
        <v>1955</v>
      </c>
      <c r="C3356" t="s">
        <v>52</v>
      </c>
      <c r="D3356">
        <v>6.3049999999999995E-2</v>
      </c>
      <c r="E3356">
        <v>0.27335999999999999</v>
      </c>
      <c r="F3356">
        <v>2.57</v>
      </c>
      <c r="G3356">
        <v>51658</v>
      </c>
      <c r="H3356">
        <v>14121</v>
      </c>
      <c r="I3356">
        <v>223971</v>
      </c>
      <c r="J3356">
        <v>489639</v>
      </c>
      <c r="K3356">
        <v>9.48</v>
      </c>
    </row>
    <row r="3357" spans="2:11" hidden="1" x14ac:dyDescent="0.4">
      <c r="B3357">
        <v>1955</v>
      </c>
      <c r="C3357" t="s">
        <v>53</v>
      </c>
      <c r="D3357">
        <v>0.10024</v>
      </c>
      <c r="E3357">
        <v>0.40011999999999998</v>
      </c>
      <c r="F3357">
        <v>2.48</v>
      </c>
      <c r="G3357">
        <v>37537</v>
      </c>
      <c r="H3357">
        <v>15019</v>
      </c>
      <c r="I3357">
        <v>149837</v>
      </c>
      <c r="J3357">
        <v>265669</v>
      </c>
      <c r="K3357">
        <v>7.08</v>
      </c>
    </row>
    <row r="3358" spans="2:11" hidden="1" x14ac:dyDescent="0.4">
      <c r="B3358">
        <v>1955</v>
      </c>
      <c r="C3358" t="s">
        <v>54</v>
      </c>
      <c r="D3358">
        <v>0.15865000000000001</v>
      </c>
      <c r="E3358">
        <v>0.55847000000000002</v>
      </c>
      <c r="F3358">
        <v>2.35</v>
      </c>
      <c r="G3358">
        <v>22517</v>
      </c>
      <c r="H3358">
        <v>12575</v>
      </c>
      <c r="I3358">
        <v>79262</v>
      </c>
      <c r="J3358">
        <v>115832</v>
      </c>
      <c r="K3358">
        <v>5.14</v>
      </c>
    </row>
    <row r="3359" spans="2:11" hidden="1" x14ac:dyDescent="0.4">
      <c r="B3359">
        <v>1955</v>
      </c>
      <c r="C3359" t="s">
        <v>55</v>
      </c>
      <c r="D3359">
        <v>0.24698000000000001</v>
      </c>
      <c r="E3359">
        <v>0.72738000000000003</v>
      </c>
      <c r="F3359">
        <v>2.17</v>
      </c>
      <c r="G3359">
        <v>9942</v>
      </c>
      <c r="H3359">
        <v>7232</v>
      </c>
      <c r="I3359">
        <v>29281</v>
      </c>
      <c r="J3359">
        <v>36570</v>
      </c>
      <c r="K3359">
        <v>3.68</v>
      </c>
    </row>
    <row r="3360" spans="2:11" hidden="1" x14ac:dyDescent="0.4">
      <c r="B3360">
        <v>1955</v>
      </c>
      <c r="C3360" t="s">
        <v>56</v>
      </c>
      <c r="D3360">
        <v>0.35593000000000002</v>
      </c>
      <c r="E3360">
        <v>0.84582999999999997</v>
      </c>
      <c r="F3360">
        <v>1.9</v>
      </c>
      <c r="G3360">
        <v>2710</v>
      </c>
      <c r="H3360">
        <v>2293</v>
      </c>
      <c r="I3360">
        <v>6441</v>
      </c>
      <c r="J3360">
        <v>7289</v>
      </c>
      <c r="K3360">
        <v>2.69</v>
      </c>
    </row>
    <row r="3361" spans="2:11" hidden="1" x14ac:dyDescent="0.4">
      <c r="B3361">
        <v>1955</v>
      </c>
      <c r="C3361" t="s">
        <v>57</v>
      </c>
      <c r="D3361">
        <v>0.48507</v>
      </c>
      <c r="E3361">
        <v>0.92662</v>
      </c>
      <c r="F3361">
        <v>1.67</v>
      </c>
      <c r="G3361">
        <v>418</v>
      </c>
      <c r="H3361">
        <v>387</v>
      </c>
      <c r="I3361">
        <v>798</v>
      </c>
      <c r="J3361">
        <v>848</v>
      </c>
      <c r="K3361">
        <v>2.0299999999999998</v>
      </c>
    </row>
    <row r="3362" spans="2:11" hidden="1" x14ac:dyDescent="0.4">
      <c r="B3362">
        <v>1955</v>
      </c>
      <c r="C3362" t="s">
        <v>58</v>
      </c>
      <c r="D3362">
        <v>0.61684000000000005</v>
      </c>
      <c r="E3362">
        <v>0.96484000000000003</v>
      </c>
      <c r="F3362">
        <v>1.44</v>
      </c>
      <c r="G3362">
        <v>31</v>
      </c>
      <c r="H3362">
        <v>30</v>
      </c>
      <c r="I3362">
        <v>48</v>
      </c>
      <c r="J3362">
        <v>49</v>
      </c>
      <c r="K3362">
        <v>1.61</v>
      </c>
    </row>
    <row r="3363" spans="2:11" hidden="1" x14ac:dyDescent="0.4">
      <c r="B3363">
        <v>1955</v>
      </c>
      <c r="C3363" t="s">
        <v>59</v>
      </c>
      <c r="D3363">
        <v>0.73460999999999999</v>
      </c>
      <c r="E3363">
        <v>0.98177000000000003</v>
      </c>
      <c r="F3363">
        <v>1.27</v>
      </c>
      <c r="G3363">
        <v>1</v>
      </c>
      <c r="H3363">
        <v>1</v>
      </c>
      <c r="I3363">
        <v>1</v>
      </c>
      <c r="J3363">
        <v>1</v>
      </c>
      <c r="K3363">
        <v>1.36</v>
      </c>
    </row>
    <row r="3364" spans="2:11" hidden="1" x14ac:dyDescent="0.4">
      <c r="B3364">
        <v>1955</v>
      </c>
      <c r="C3364" t="s">
        <v>60</v>
      </c>
      <c r="D3364">
        <v>0.81728000000000001</v>
      </c>
      <c r="E3364">
        <v>1</v>
      </c>
      <c r="F3364">
        <v>1.22</v>
      </c>
      <c r="G3364">
        <v>0</v>
      </c>
      <c r="H3364">
        <v>0</v>
      </c>
      <c r="I3364">
        <v>0</v>
      </c>
      <c r="J3364">
        <v>0</v>
      </c>
      <c r="K3364">
        <v>1.22</v>
      </c>
    </row>
    <row r="3365" spans="2:11" hidden="1" x14ac:dyDescent="0.4">
      <c r="B3365">
        <v>1956</v>
      </c>
      <c r="C3365">
        <v>0</v>
      </c>
      <c r="D3365">
        <v>4.1930000000000002E-2</v>
      </c>
      <c r="E3365">
        <v>4.0509999999999997E-2</v>
      </c>
      <c r="F3365">
        <v>0.17</v>
      </c>
      <c r="G3365">
        <v>100000</v>
      </c>
      <c r="H3365">
        <v>4051</v>
      </c>
      <c r="I3365">
        <v>96618</v>
      </c>
      <c r="J3365">
        <v>6516679</v>
      </c>
      <c r="K3365">
        <v>65.17</v>
      </c>
    </row>
    <row r="3366" spans="2:11" hidden="1" x14ac:dyDescent="0.4">
      <c r="B3366">
        <v>1956</v>
      </c>
      <c r="C3366" s="4">
        <v>44287</v>
      </c>
      <c r="D3366">
        <v>1.6999999999999999E-3</v>
      </c>
      <c r="E3366">
        <v>6.7799999999999996E-3</v>
      </c>
      <c r="F3366">
        <v>1.35</v>
      </c>
      <c r="G3366">
        <v>95949</v>
      </c>
      <c r="H3366">
        <v>650</v>
      </c>
      <c r="I3366">
        <v>382076</v>
      </c>
      <c r="J3366">
        <v>6420061</v>
      </c>
      <c r="K3366">
        <v>66.91</v>
      </c>
    </row>
    <row r="3367" spans="2:11" hidden="1" x14ac:dyDescent="0.4">
      <c r="B3367">
        <v>1956</v>
      </c>
      <c r="C3367" s="4">
        <v>44444</v>
      </c>
      <c r="D3367">
        <v>5.1999999999999995E-4</v>
      </c>
      <c r="E3367">
        <v>2.5799999999999998E-3</v>
      </c>
      <c r="F3367">
        <v>2.25</v>
      </c>
      <c r="G3367">
        <v>95299</v>
      </c>
      <c r="H3367">
        <v>246</v>
      </c>
      <c r="I3367">
        <v>475817</v>
      </c>
      <c r="J3367">
        <v>6037985</v>
      </c>
      <c r="K3367">
        <v>63.36</v>
      </c>
    </row>
    <row r="3368" spans="2:11" hidden="1" x14ac:dyDescent="0.4">
      <c r="B3368">
        <v>1956</v>
      </c>
      <c r="C3368" s="5">
        <v>41913</v>
      </c>
      <c r="D3368">
        <v>4.2999999999999999E-4</v>
      </c>
      <c r="E3368">
        <v>2.15E-3</v>
      </c>
      <c r="F3368">
        <v>2.72</v>
      </c>
      <c r="G3368">
        <v>95053</v>
      </c>
      <c r="H3368">
        <v>204</v>
      </c>
      <c r="I3368">
        <v>474799</v>
      </c>
      <c r="J3368">
        <v>5562168</v>
      </c>
      <c r="K3368">
        <v>58.52</v>
      </c>
    </row>
    <row r="3369" spans="2:11" hidden="1" x14ac:dyDescent="0.4">
      <c r="B3369">
        <v>1956</v>
      </c>
      <c r="C3369" t="s">
        <v>41</v>
      </c>
      <c r="D3369">
        <v>1.07E-3</v>
      </c>
      <c r="E3369">
        <v>5.3400000000000001E-3</v>
      </c>
      <c r="F3369">
        <v>2.86</v>
      </c>
      <c r="G3369">
        <v>94849</v>
      </c>
      <c r="H3369">
        <v>506</v>
      </c>
      <c r="I3369">
        <v>473158</v>
      </c>
      <c r="J3369">
        <v>5087368</v>
      </c>
      <c r="K3369">
        <v>53.64</v>
      </c>
    </row>
    <row r="3370" spans="2:11" hidden="1" x14ac:dyDescent="0.4">
      <c r="B3370">
        <v>1956</v>
      </c>
      <c r="C3370" t="s">
        <v>42</v>
      </c>
      <c r="D3370">
        <v>1.4300000000000001E-3</v>
      </c>
      <c r="E3370">
        <v>7.1300000000000001E-3</v>
      </c>
      <c r="F3370">
        <v>2.63</v>
      </c>
      <c r="G3370">
        <v>94342</v>
      </c>
      <c r="H3370">
        <v>672</v>
      </c>
      <c r="I3370">
        <v>470116</v>
      </c>
      <c r="J3370">
        <v>4614211</v>
      </c>
      <c r="K3370">
        <v>48.91</v>
      </c>
    </row>
    <row r="3371" spans="2:11" hidden="1" x14ac:dyDescent="0.4">
      <c r="B3371">
        <v>1956</v>
      </c>
      <c r="C3371" t="s">
        <v>43</v>
      </c>
      <c r="D3371">
        <v>1.8E-3</v>
      </c>
      <c r="E3371">
        <v>8.94E-3</v>
      </c>
      <c r="F3371">
        <v>2.58</v>
      </c>
      <c r="G3371">
        <v>93670</v>
      </c>
      <c r="H3371">
        <v>837</v>
      </c>
      <c r="I3371">
        <v>466323</v>
      </c>
      <c r="J3371">
        <v>4144095</v>
      </c>
      <c r="K3371">
        <v>44.24</v>
      </c>
    </row>
    <row r="3372" spans="2:11" hidden="1" x14ac:dyDescent="0.4">
      <c r="B3372">
        <v>1956</v>
      </c>
      <c r="C3372" t="s">
        <v>44</v>
      </c>
      <c r="D3372">
        <v>2.3800000000000002E-3</v>
      </c>
      <c r="E3372">
        <v>1.1820000000000001E-2</v>
      </c>
      <c r="F3372">
        <v>2.59</v>
      </c>
      <c r="G3372">
        <v>92833</v>
      </c>
      <c r="H3372">
        <v>1097</v>
      </c>
      <c r="I3372">
        <v>461521</v>
      </c>
      <c r="J3372">
        <v>3677772</v>
      </c>
      <c r="K3372">
        <v>39.619999999999997</v>
      </c>
    </row>
    <row r="3373" spans="2:11" hidden="1" x14ac:dyDescent="0.4">
      <c r="B3373">
        <v>1956</v>
      </c>
      <c r="C3373" t="s">
        <v>45</v>
      </c>
      <c r="D3373">
        <v>3.2599999999999999E-3</v>
      </c>
      <c r="E3373">
        <v>1.6160000000000001E-2</v>
      </c>
      <c r="F3373">
        <v>2.65</v>
      </c>
      <c r="G3373">
        <v>91736</v>
      </c>
      <c r="H3373">
        <v>1483</v>
      </c>
      <c r="I3373">
        <v>455198</v>
      </c>
      <c r="J3373">
        <v>3216251</v>
      </c>
      <c r="K3373">
        <v>35.06</v>
      </c>
    </row>
    <row r="3374" spans="2:11" hidden="1" x14ac:dyDescent="0.4">
      <c r="B3374">
        <v>1956</v>
      </c>
      <c r="C3374" t="s">
        <v>46</v>
      </c>
      <c r="D3374">
        <v>5.0000000000000001E-3</v>
      </c>
      <c r="E3374">
        <v>2.4719999999999999E-2</v>
      </c>
      <c r="F3374">
        <v>2.69</v>
      </c>
      <c r="G3374">
        <v>90253</v>
      </c>
      <c r="H3374">
        <v>2231</v>
      </c>
      <c r="I3374">
        <v>446119</v>
      </c>
      <c r="J3374">
        <v>2761053</v>
      </c>
      <c r="K3374">
        <v>30.59</v>
      </c>
    </row>
    <row r="3375" spans="2:11" hidden="1" x14ac:dyDescent="0.4">
      <c r="B3375">
        <v>1956</v>
      </c>
      <c r="C3375" t="s">
        <v>47</v>
      </c>
      <c r="D3375">
        <v>7.9500000000000005E-3</v>
      </c>
      <c r="E3375">
        <v>3.9050000000000001E-2</v>
      </c>
      <c r="F3375">
        <v>2.67</v>
      </c>
      <c r="G3375">
        <v>88022</v>
      </c>
      <c r="H3375">
        <v>3437</v>
      </c>
      <c r="I3375">
        <v>432109</v>
      </c>
      <c r="J3375">
        <v>2314934</v>
      </c>
      <c r="K3375">
        <v>26.3</v>
      </c>
    </row>
    <row r="3376" spans="2:11" hidden="1" x14ac:dyDescent="0.4">
      <c r="B3376">
        <v>1956</v>
      </c>
      <c r="C3376" t="s">
        <v>48</v>
      </c>
      <c r="D3376">
        <v>1.2760000000000001E-2</v>
      </c>
      <c r="E3376">
        <v>6.1940000000000002E-2</v>
      </c>
      <c r="F3376">
        <v>2.63</v>
      </c>
      <c r="G3376">
        <v>84585</v>
      </c>
      <c r="H3376">
        <v>5240</v>
      </c>
      <c r="I3376">
        <v>410511</v>
      </c>
      <c r="J3376">
        <v>1882825</v>
      </c>
      <c r="K3376">
        <v>22.26</v>
      </c>
    </row>
    <row r="3377" spans="2:11" hidden="1" x14ac:dyDescent="0.4">
      <c r="B3377">
        <v>1956</v>
      </c>
      <c r="C3377" t="s">
        <v>49</v>
      </c>
      <c r="D3377">
        <v>1.9210000000000001E-2</v>
      </c>
      <c r="E3377">
        <v>9.1880000000000003E-2</v>
      </c>
      <c r="F3377">
        <v>2.62</v>
      </c>
      <c r="G3377">
        <v>79345</v>
      </c>
      <c r="H3377">
        <v>7290</v>
      </c>
      <c r="I3377">
        <v>379404</v>
      </c>
      <c r="J3377">
        <v>1472314</v>
      </c>
      <c r="K3377">
        <v>18.559999999999999</v>
      </c>
    </row>
    <row r="3378" spans="2:11" hidden="1" x14ac:dyDescent="0.4">
      <c r="B3378">
        <v>1956</v>
      </c>
      <c r="C3378" t="s">
        <v>50</v>
      </c>
      <c r="D3378">
        <v>2.7910000000000001E-2</v>
      </c>
      <c r="E3378">
        <v>0.13074</v>
      </c>
      <c r="F3378">
        <v>2.59</v>
      </c>
      <c r="G3378">
        <v>72055</v>
      </c>
      <c r="H3378">
        <v>9421</v>
      </c>
      <c r="I3378">
        <v>337561</v>
      </c>
      <c r="J3378">
        <v>1092910</v>
      </c>
      <c r="K3378">
        <v>15.17</v>
      </c>
    </row>
    <row r="3379" spans="2:11" hidden="1" x14ac:dyDescent="0.4">
      <c r="B3379">
        <v>1956</v>
      </c>
      <c r="C3379" t="s">
        <v>51</v>
      </c>
      <c r="D3379">
        <v>4.1509999999999998E-2</v>
      </c>
      <c r="E3379">
        <v>0.18873000000000001</v>
      </c>
      <c r="F3379">
        <v>2.6</v>
      </c>
      <c r="G3379">
        <v>62635</v>
      </c>
      <c r="H3379">
        <v>11821</v>
      </c>
      <c r="I3379">
        <v>284751</v>
      </c>
      <c r="J3379">
        <v>755350</v>
      </c>
      <c r="K3379">
        <v>12.06</v>
      </c>
    </row>
    <row r="3380" spans="2:11" hidden="1" x14ac:dyDescent="0.4">
      <c r="B3380">
        <v>1956</v>
      </c>
      <c r="C3380" t="s">
        <v>52</v>
      </c>
      <c r="D3380">
        <v>6.4699999999999994E-2</v>
      </c>
      <c r="E3380">
        <v>0.27931</v>
      </c>
      <c r="F3380">
        <v>2.5499999999999998</v>
      </c>
      <c r="G3380">
        <v>50814</v>
      </c>
      <c r="H3380">
        <v>14193</v>
      </c>
      <c r="I3380">
        <v>219344</v>
      </c>
      <c r="J3380">
        <v>470598</v>
      </c>
      <c r="K3380">
        <v>9.26</v>
      </c>
    </row>
    <row r="3381" spans="2:11" hidden="1" x14ac:dyDescent="0.4">
      <c r="B3381">
        <v>1956</v>
      </c>
      <c r="C3381" t="s">
        <v>53</v>
      </c>
      <c r="D3381">
        <v>0.10482</v>
      </c>
      <c r="E3381">
        <v>0.41453000000000001</v>
      </c>
      <c r="F3381">
        <v>2.48</v>
      </c>
      <c r="G3381">
        <v>36621</v>
      </c>
      <c r="H3381">
        <v>15180</v>
      </c>
      <c r="I3381">
        <v>144823</v>
      </c>
      <c r="J3381">
        <v>251254</v>
      </c>
      <c r="K3381">
        <v>6.86</v>
      </c>
    </row>
    <row r="3382" spans="2:11" hidden="1" x14ac:dyDescent="0.4">
      <c r="B3382">
        <v>1956</v>
      </c>
      <c r="C3382" t="s">
        <v>54</v>
      </c>
      <c r="D3382">
        <v>0.16624</v>
      </c>
      <c r="E3382">
        <v>0.57713000000000003</v>
      </c>
      <c r="F3382">
        <v>2.35</v>
      </c>
      <c r="G3382">
        <v>21441</v>
      </c>
      <c r="H3382">
        <v>12374</v>
      </c>
      <c r="I3382">
        <v>74434</v>
      </c>
      <c r="J3382">
        <v>106431</v>
      </c>
      <c r="K3382">
        <v>4.96</v>
      </c>
    </row>
    <row r="3383" spans="2:11" hidden="1" x14ac:dyDescent="0.4">
      <c r="B3383">
        <v>1956</v>
      </c>
      <c r="C3383" t="s">
        <v>55</v>
      </c>
      <c r="D3383">
        <v>0.25917000000000001</v>
      </c>
      <c r="E3383">
        <v>0.74607000000000001</v>
      </c>
      <c r="F3383">
        <v>2.16</v>
      </c>
      <c r="G3383">
        <v>9067</v>
      </c>
      <c r="H3383">
        <v>6764</v>
      </c>
      <c r="I3383">
        <v>26100</v>
      </c>
      <c r="J3383">
        <v>31997</v>
      </c>
      <c r="K3383">
        <v>3.53</v>
      </c>
    </row>
    <row r="3384" spans="2:11" hidden="1" x14ac:dyDescent="0.4">
      <c r="B3384">
        <v>1956</v>
      </c>
      <c r="C3384" t="s">
        <v>56</v>
      </c>
      <c r="D3384">
        <v>0.37630999999999998</v>
      </c>
      <c r="E3384">
        <v>0.86919999999999997</v>
      </c>
      <c r="F3384">
        <v>1.91</v>
      </c>
      <c r="G3384">
        <v>2302</v>
      </c>
      <c r="H3384">
        <v>2001</v>
      </c>
      <c r="I3384">
        <v>5318</v>
      </c>
      <c r="J3384">
        <v>5897</v>
      </c>
      <c r="K3384">
        <v>2.56</v>
      </c>
    </row>
    <row r="3385" spans="2:11" hidden="1" x14ac:dyDescent="0.4">
      <c r="B3385">
        <v>1956</v>
      </c>
      <c r="C3385" t="s">
        <v>57</v>
      </c>
      <c r="D3385">
        <v>0.51280999999999999</v>
      </c>
      <c r="E3385">
        <v>0.93752000000000002</v>
      </c>
      <c r="F3385">
        <v>1.62</v>
      </c>
      <c r="G3385">
        <v>301</v>
      </c>
      <c r="H3385">
        <v>282</v>
      </c>
      <c r="I3385">
        <v>551</v>
      </c>
      <c r="J3385">
        <v>579</v>
      </c>
      <c r="K3385">
        <v>1.92</v>
      </c>
    </row>
    <row r="3386" spans="2:11" hidden="1" x14ac:dyDescent="0.4">
      <c r="B3386">
        <v>1956</v>
      </c>
      <c r="C3386" t="s">
        <v>58</v>
      </c>
      <c r="D3386">
        <v>0.64768000000000003</v>
      </c>
      <c r="E3386">
        <v>0.97058999999999995</v>
      </c>
      <c r="F3386">
        <v>1.39</v>
      </c>
      <c r="G3386">
        <v>19</v>
      </c>
      <c r="H3386">
        <v>18</v>
      </c>
      <c r="I3386">
        <v>28</v>
      </c>
      <c r="J3386">
        <v>29</v>
      </c>
      <c r="K3386">
        <v>1.54</v>
      </c>
    </row>
    <row r="3387" spans="2:11" hidden="1" x14ac:dyDescent="0.4">
      <c r="B3387">
        <v>1956</v>
      </c>
      <c r="C3387" t="s">
        <v>59</v>
      </c>
      <c r="D3387">
        <v>0.76376999999999995</v>
      </c>
      <c r="E3387">
        <v>0.98458999999999997</v>
      </c>
      <c r="F3387">
        <v>1.23</v>
      </c>
      <c r="G3387">
        <v>1</v>
      </c>
      <c r="H3387">
        <v>1</v>
      </c>
      <c r="I3387">
        <v>1</v>
      </c>
      <c r="J3387">
        <v>1</v>
      </c>
      <c r="K3387">
        <v>1.31</v>
      </c>
    </row>
    <row r="3388" spans="2:11" hidden="1" x14ac:dyDescent="0.4">
      <c r="B3388">
        <v>1956</v>
      </c>
      <c r="C3388" t="s">
        <v>60</v>
      </c>
      <c r="D3388">
        <v>0.84248000000000001</v>
      </c>
      <c r="E3388">
        <v>1</v>
      </c>
      <c r="F3388">
        <v>1.19</v>
      </c>
      <c r="G3388">
        <v>0</v>
      </c>
      <c r="H3388">
        <v>0</v>
      </c>
      <c r="I3388">
        <v>0</v>
      </c>
      <c r="J3388">
        <v>0</v>
      </c>
      <c r="K3388">
        <v>1.19</v>
      </c>
    </row>
    <row r="3389" spans="2:11" hidden="1" x14ac:dyDescent="0.4">
      <c r="B3389">
        <v>1957</v>
      </c>
      <c r="C3389">
        <v>0</v>
      </c>
      <c r="D3389">
        <v>3.8789999999999998E-2</v>
      </c>
      <c r="E3389">
        <v>3.755E-2</v>
      </c>
      <c r="F3389">
        <v>0.15</v>
      </c>
      <c r="G3389">
        <v>100000</v>
      </c>
      <c r="H3389">
        <v>3755</v>
      </c>
      <c r="I3389">
        <v>96826</v>
      </c>
      <c r="J3389">
        <v>6549447</v>
      </c>
      <c r="K3389">
        <v>65.489999999999995</v>
      </c>
    </row>
    <row r="3390" spans="2:11" hidden="1" x14ac:dyDescent="0.4">
      <c r="B3390">
        <v>1957</v>
      </c>
      <c r="C3390" s="4">
        <v>44287</v>
      </c>
      <c r="D3390">
        <v>1.8E-3</v>
      </c>
      <c r="E3390">
        <v>7.1799999999999998E-3</v>
      </c>
      <c r="F3390">
        <v>1.33</v>
      </c>
      <c r="G3390">
        <v>96245</v>
      </c>
      <c r="H3390">
        <v>691</v>
      </c>
      <c r="I3390">
        <v>383135</v>
      </c>
      <c r="J3390">
        <v>6452621</v>
      </c>
      <c r="K3390">
        <v>67.040000000000006</v>
      </c>
    </row>
    <row r="3391" spans="2:11" hidden="1" x14ac:dyDescent="0.4">
      <c r="B3391">
        <v>1957</v>
      </c>
      <c r="C3391" s="4">
        <v>44444</v>
      </c>
      <c r="D3391">
        <v>5.2999999999999998E-4</v>
      </c>
      <c r="E3391">
        <v>2.66E-3</v>
      </c>
      <c r="F3391">
        <v>2.25</v>
      </c>
      <c r="G3391">
        <v>95554</v>
      </c>
      <c r="H3391">
        <v>254</v>
      </c>
      <c r="I3391">
        <v>477069</v>
      </c>
      <c r="J3391">
        <v>6069487</v>
      </c>
      <c r="K3391">
        <v>63.52</v>
      </c>
    </row>
    <row r="3392" spans="2:11" hidden="1" x14ac:dyDescent="0.4">
      <c r="B3392">
        <v>1957</v>
      </c>
      <c r="C3392" s="5">
        <v>41913</v>
      </c>
      <c r="D3392">
        <v>5.0000000000000001E-4</v>
      </c>
      <c r="E3392">
        <v>2.49E-3</v>
      </c>
      <c r="F3392">
        <v>2.69</v>
      </c>
      <c r="G3392">
        <v>95299</v>
      </c>
      <c r="H3392">
        <v>237</v>
      </c>
      <c r="I3392">
        <v>475949</v>
      </c>
      <c r="J3392">
        <v>5592418</v>
      </c>
      <c r="K3392">
        <v>58.68</v>
      </c>
    </row>
    <row r="3393" spans="2:11" hidden="1" x14ac:dyDescent="0.4">
      <c r="B3393">
        <v>1957</v>
      </c>
      <c r="C3393" t="s">
        <v>41</v>
      </c>
      <c r="D3393">
        <v>1.1800000000000001E-3</v>
      </c>
      <c r="E3393">
        <v>5.8999999999999999E-3</v>
      </c>
      <c r="F3393">
        <v>2.87</v>
      </c>
      <c r="G3393">
        <v>95062</v>
      </c>
      <c r="H3393">
        <v>561</v>
      </c>
      <c r="I3393">
        <v>474111</v>
      </c>
      <c r="J3393">
        <v>5116470</v>
      </c>
      <c r="K3393">
        <v>53.82</v>
      </c>
    </row>
    <row r="3394" spans="2:11" hidden="1" x14ac:dyDescent="0.4">
      <c r="B3394">
        <v>1957</v>
      </c>
      <c r="C3394" t="s">
        <v>42</v>
      </c>
      <c r="D3394">
        <v>1.5100000000000001E-3</v>
      </c>
      <c r="E3394">
        <v>7.5500000000000003E-3</v>
      </c>
      <c r="F3394">
        <v>2.73</v>
      </c>
      <c r="G3394">
        <v>94501</v>
      </c>
      <c r="H3394">
        <v>713</v>
      </c>
      <c r="I3394">
        <v>470887</v>
      </c>
      <c r="J3394">
        <v>4642358</v>
      </c>
      <c r="K3394">
        <v>49.13</v>
      </c>
    </row>
    <row r="3395" spans="2:11" hidden="1" x14ac:dyDescent="0.4">
      <c r="B3395">
        <v>1957</v>
      </c>
      <c r="C3395" t="s">
        <v>43</v>
      </c>
      <c r="D3395">
        <v>2.0200000000000001E-3</v>
      </c>
      <c r="E3395">
        <v>1.0070000000000001E-2</v>
      </c>
      <c r="F3395">
        <v>2.4900000000000002</v>
      </c>
      <c r="G3395">
        <v>93787</v>
      </c>
      <c r="H3395">
        <v>945</v>
      </c>
      <c r="I3395">
        <v>466565</v>
      </c>
      <c r="J3395">
        <v>4171472</v>
      </c>
      <c r="K3395">
        <v>44.48</v>
      </c>
    </row>
    <row r="3396" spans="2:11" hidden="1" x14ac:dyDescent="0.4">
      <c r="B3396">
        <v>1957</v>
      </c>
      <c r="C3396" t="s">
        <v>44</v>
      </c>
      <c r="D3396">
        <v>2.3700000000000001E-3</v>
      </c>
      <c r="E3396">
        <v>1.18E-2</v>
      </c>
      <c r="F3396">
        <v>2.5299999999999998</v>
      </c>
      <c r="G3396">
        <v>92842</v>
      </c>
      <c r="H3396">
        <v>1095</v>
      </c>
      <c r="I3396">
        <v>461509</v>
      </c>
      <c r="J3396">
        <v>3704906</v>
      </c>
      <c r="K3396">
        <v>39.909999999999997</v>
      </c>
    </row>
    <row r="3397" spans="2:11" hidden="1" x14ac:dyDescent="0.4">
      <c r="B3397">
        <v>1957</v>
      </c>
      <c r="C3397" t="s">
        <v>45</v>
      </c>
      <c r="D3397">
        <v>3.15E-3</v>
      </c>
      <c r="E3397">
        <v>1.5630000000000002E-2</v>
      </c>
      <c r="F3397">
        <v>2.68</v>
      </c>
      <c r="G3397">
        <v>91747</v>
      </c>
      <c r="H3397">
        <v>1434</v>
      </c>
      <c r="I3397">
        <v>455411</v>
      </c>
      <c r="J3397">
        <v>3243397</v>
      </c>
      <c r="K3397">
        <v>35.35</v>
      </c>
    </row>
    <row r="3398" spans="2:11" hidden="1" x14ac:dyDescent="0.4">
      <c r="B3398">
        <v>1957</v>
      </c>
      <c r="C3398" t="s">
        <v>46</v>
      </c>
      <c r="D3398">
        <v>4.6800000000000001E-3</v>
      </c>
      <c r="E3398">
        <v>2.3130000000000001E-2</v>
      </c>
      <c r="F3398">
        <v>2.68</v>
      </c>
      <c r="G3398">
        <v>90313</v>
      </c>
      <c r="H3398">
        <v>2088</v>
      </c>
      <c r="I3398">
        <v>446711</v>
      </c>
      <c r="J3398">
        <v>2787986</v>
      </c>
      <c r="K3398">
        <v>30.87</v>
      </c>
    </row>
    <row r="3399" spans="2:11" hidden="1" x14ac:dyDescent="0.4">
      <c r="B3399">
        <v>1957</v>
      </c>
      <c r="C3399" t="s">
        <v>47</v>
      </c>
      <c r="D3399">
        <v>7.6600000000000001E-3</v>
      </c>
      <c r="E3399">
        <v>3.7650000000000003E-2</v>
      </c>
      <c r="F3399">
        <v>2.69</v>
      </c>
      <c r="G3399">
        <v>88224</v>
      </c>
      <c r="H3399">
        <v>3321</v>
      </c>
      <c r="I3399">
        <v>433462</v>
      </c>
      <c r="J3399">
        <v>2341275</v>
      </c>
      <c r="K3399">
        <v>26.54</v>
      </c>
    </row>
    <row r="3400" spans="2:11" hidden="1" x14ac:dyDescent="0.4">
      <c r="B3400">
        <v>1957</v>
      </c>
      <c r="C3400" t="s">
        <v>48</v>
      </c>
      <c r="D3400">
        <v>1.2359999999999999E-2</v>
      </c>
      <c r="E3400">
        <v>6.0040000000000003E-2</v>
      </c>
      <c r="F3400">
        <v>2.65</v>
      </c>
      <c r="G3400">
        <v>84903</v>
      </c>
      <c r="H3400">
        <v>5097</v>
      </c>
      <c r="I3400">
        <v>412560</v>
      </c>
      <c r="J3400">
        <v>1907813</v>
      </c>
      <c r="K3400">
        <v>22.47</v>
      </c>
    </row>
    <row r="3401" spans="2:11" hidden="1" x14ac:dyDescent="0.4">
      <c r="B3401">
        <v>1957</v>
      </c>
      <c r="C3401" t="s">
        <v>49</v>
      </c>
      <c r="D3401">
        <v>1.8919999999999999E-2</v>
      </c>
      <c r="E3401">
        <v>9.0520000000000003E-2</v>
      </c>
      <c r="F3401">
        <v>2.62</v>
      </c>
      <c r="G3401">
        <v>79806</v>
      </c>
      <c r="H3401">
        <v>7224</v>
      </c>
      <c r="I3401">
        <v>381856</v>
      </c>
      <c r="J3401">
        <v>1495252</v>
      </c>
      <c r="K3401">
        <v>18.739999999999998</v>
      </c>
    </row>
    <row r="3402" spans="2:11" hidden="1" x14ac:dyDescent="0.4">
      <c r="B3402">
        <v>1957</v>
      </c>
      <c r="C3402" t="s">
        <v>50</v>
      </c>
      <c r="D3402">
        <v>2.7709999999999999E-2</v>
      </c>
      <c r="E3402">
        <v>0.12989000000000001</v>
      </c>
      <c r="F3402">
        <v>2.59</v>
      </c>
      <c r="G3402">
        <v>72582</v>
      </c>
      <c r="H3402">
        <v>9428</v>
      </c>
      <c r="I3402">
        <v>340223</v>
      </c>
      <c r="J3402">
        <v>1113397</v>
      </c>
      <c r="K3402">
        <v>15.34</v>
      </c>
    </row>
    <row r="3403" spans="2:11" hidden="1" x14ac:dyDescent="0.4">
      <c r="B3403">
        <v>1957</v>
      </c>
      <c r="C3403" t="s">
        <v>51</v>
      </c>
      <c r="D3403">
        <v>4.1279999999999997E-2</v>
      </c>
      <c r="E3403">
        <v>0.18776000000000001</v>
      </c>
      <c r="F3403">
        <v>2.59</v>
      </c>
      <c r="G3403">
        <v>63154</v>
      </c>
      <c r="H3403">
        <v>11858</v>
      </c>
      <c r="I3403">
        <v>287230</v>
      </c>
      <c r="J3403">
        <v>773174</v>
      </c>
      <c r="K3403">
        <v>12.24</v>
      </c>
    </row>
    <row r="3404" spans="2:11" hidden="1" x14ac:dyDescent="0.4">
      <c r="B3404">
        <v>1957</v>
      </c>
      <c r="C3404" t="s">
        <v>52</v>
      </c>
      <c r="D3404">
        <v>6.4060000000000006E-2</v>
      </c>
      <c r="E3404">
        <v>0.27684999999999998</v>
      </c>
      <c r="F3404">
        <v>2.5499999999999998</v>
      </c>
      <c r="G3404">
        <v>51296</v>
      </c>
      <c r="H3404">
        <v>14201</v>
      </c>
      <c r="I3404">
        <v>221698</v>
      </c>
      <c r="J3404">
        <v>485944</v>
      </c>
      <c r="K3404">
        <v>9.4700000000000006</v>
      </c>
    </row>
    <row r="3405" spans="2:11" hidden="1" x14ac:dyDescent="0.4">
      <c r="B3405">
        <v>1957</v>
      </c>
      <c r="C3405" t="s">
        <v>53</v>
      </c>
      <c r="D3405">
        <v>9.9930000000000005E-2</v>
      </c>
      <c r="E3405">
        <v>0.39933999999999997</v>
      </c>
      <c r="F3405">
        <v>2.4900000000000002</v>
      </c>
      <c r="G3405">
        <v>37095</v>
      </c>
      <c r="H3405">
        <v>14813</v>
      </c>
      <c r="I3405">
        <v>148244</v>
      </c>
      <c r="J3405">
        <v>264247</v>
      </c>
      <c r="K3405">
        <v>7.12</v>
      </c>
    </row>
    <row r="3406" spans="2:11" hidden="1" x14ac:dyDescent="0.4">
      <c r="B3406">
        <v>1957</v>
      </c>
      <c r="C3406" t="s">
        <v>54</v>
      </c>
      <c r="D3406">
        <v>0.15557000000000001</v>
      </c>
      <c r="E3406">
        <v>0.55157999999999996</v>
      </c>
      <c r="F3406">
        <v>2.36</v>
      </c>
      <c r="G3406">
        <v>22282</v>
      </c>
      <c r="H3406">
        <v>12290</v>
      </c>
      <c r="I3406">
        <v>79002</v>
      </c>
      <c r="J3406">
        <v>116003</v>
      </c>
      <c r="K3406">
        <v>5.21</v>
      </c>
    </row>
    <row r="3407" spans="2:11" hidden="1" x14ac:dyDescent="0.4">
      <c r="B3407">
        <v>1957</v>
      </c>
      <c r="C3407" t="s">
        <v>55</v>
      </c>
      <c r="D3407">
        <v>0.24388000000000001</v>
      </c>
      <c r="E3407">
        <v>0.72272999999999998</v>
      </c>
      <c r="F3407">
        <v>2.1800000000000002</v>
      </c>
      <c r="G3407">
        <v>9991</v>
      </c>
      <c r="H3407">
        <v>7221</v>
      </c>
      <c r="I3407">
        <v>29610</v>
      </c>
      <c r="J3407">
        <v>37001</v>
      </c>
      <c r="K3407">
        <v>3.7</v>
      </c>
    </row>
    <row r="3408" spans="2:11" hidden="1" x14ac:dyDescent="0.4">
      <c r="B3408">
        <v>1957</v>
      </c>
      <c r="C3408" t="s">
        <v>56</v>
      </c>
      <c r="D3408">
        <v>0.35927999999999999</v>
      </c>
      <c r="E3408">
        <v>0.84968999999999995</v>
      </c>
      <c r="F3408">
        <v>1.9</v>
      </c>
      <c r="G3408">
        <v>2770</v>
      </c>
      <c r="H3408">
        <v>2354</v>
      </c>
      <c r="I3408">
        <v>6552</v>
      </c>
      <c r="J3408">
        <v>7391</v>
      </c>
      <c r="K3408">
        <v>2.67</v>
      </c>
    </row>
    <row r="3409" spans="2:11" hidden="1" x14ac:dyDescent="0.4">
      <c r="B3409">
        <v>1957</v>
      </c>
      <c r="C3409" t="s">
        <v>57</v>
      </c>
      <c r="D3409">
        <v>0.48837000000000003</v>
      </c>
      <c r="E3409">
        <v>0.92820999999999998</v>
      </c>
      <c r="F3409">
        <v>1.66</v>
      </c>
      <c r="G3409">
        <v>416</v>
      </c>
      <c r="H3409">
        <v>387</v>
      </c>
      <c r="I3409">
        <v>791</v>
      </c>
      <c r="J3409">
        <v>839</v>
      </c>
      <c r="K3409">
        <v>2.02</v>
      </c>
    </row>
    <row r="3410" spans="2:11" hidden="1" x14ac:dyDescent="0.4">
      <c r="B3410">
        <v>1957</v>
      </c>
      <c r="C3410" t="s">
        <v>58</v>
      </c>
      <c r="D3410">
        <v>0.623</v>
      </c>
      <c r="E3410">
        <v>0.96616000000000002</v>
      </c>
      <c r="F3410">
        <v>1.43</v>
      </c>
      <c r="G3410">
        <v>30</v>
      </c>
      <c r="H3410">
        <v>29</v>
      </c>
      <c r="I3410">
        <v>46</v>
      </c>
      <c r="J3410">
        <v>48</v>
      </c>
      <c r="K3410">
        <v>1.6</v>
      </c>
    </row>
    <row r="3411" spans="2:11" hidden="1" x14ac:dyDescent="0.4">
      <c r="B3411">
        <v>1957</v>
      </c>
      <c r="C3411" t="s">
        <v>59</v>
      </c>
      <c r="D3411">
        <v>0.74224999999999997</v>
      </c>
      <c r="E3411">
        <v>0.98260000000000003</v>
      </c>
      <c r="F3411">
        <v>1.26</v>
      </c>
      <c r="G3411">
        <v>1</v>
      </c>
      <c r="H3411">
        <v>1</v>
      </c>
      <c r="I3411">
        <v>1</v>
      </c>
      <c r="J3411">
        <v>1</v>
      </c>
      <c r="K3411">
        <v>1.34</v>
      </c>
    </row>
    <row r="3412" spans="2:11" hidden="1" x14ac:dyDescent="0.4">
      <c r="B3412">
        <v>1957</v>
      </c>
      <c r="C3412" t="s">
        <v>60</v>
      </c>
      <c r="D3412">
        <v>0.82501999999999998</v>
      </c>
      <c r="E3412">
        <v>1</v>
      </c>
      <c r="F3412">
        <v>1.21</v>
      </c>
      <c r="G3412">
        <v>0</v>
      </c>
      <c r="H3412">
        <v>0</v>
      </c>
      <c r="I3412">
        <v>0</v>
      </c>
      <c r="J3412">
        <v>0</v>
      </c>
      <c r="K3412">
        <v>1.21</v>
      </c>
    </row>
    <row r="3413" spans="2:11" hidden="1" x14ac:dyDescent="0.4">
      <c r="B3413">
        <v>1958</v>
      </c>
      <c r="C3413">
        <v>0</v>
      </c>
      <c r="D3413">
        <v>3.6020000000000003E-2</v>
      </c>
      <c r="E3413">
        <v>3.4950000000000002E-2</v>
      </c>
      <c r="F3413">
        <v>0.15</v>
      </c>
      <c r="G3413">
        <v>100000</v>
      </c>
      <c r="H3413">
        <v>3495</v>
      </c>
      <c r="I3413">
        <v>97015</v>
      </c>
      <c r="J3413">
        <v>6685001</v>
      </c>
      <c r="K3413">
        <v>66.849999999999994</v>
      </c>
    </row>
    <row r="3414" spans="2:11" hidden="1" x14ac:dyDescent="0.4">
      <c r="B3414">
        <v>1958</v>
      </c>
      <c r="C3414" s="4">
        <v>44287</v>
      </c>
      <c r="D3414">
        <v>1.5100000000000001E-3</v>
      </c>
      <c r="E3414">
        <v>6.0000000000000001E-3</v>
      </c>
      <c r="F3414">
        <v>1.36</v>
      </c>
      <c r="G3414">
        <v>96505</v>
      </c>
      <c r="H3414">
        <v>579</v>
      </c>
      <c r="I3414">
        <v>384495</v>
      </c>
      <c r="J3414">
        <v>6587986</v>
      </c>
      <c r="K3414">
        <v>68.27</v>
      </c>
    </row>
    <row r="3415" spans="2:11" hidden="1" x14ac:dyDescent="0.4">
      <c r="B3415">
        <v>1958</v>
      </c>
      <c r="C3415" s="4">
        <v>44444</v>
      </c>
      <c r="D3415">
        <v>4.4999999999999999E-4</v>
      </c>
      <c r="E3415">
        <v>2.2599999999999999E-3</v>
      </c>
      <c r="F3415">
        <v>2.2999999999999998</v>
      </c>
      <c r="G3415">
        <v>95926</v>
      </c>
      <c r="H3415">
        <v>217</v>
      </c>
      <c r="I3415">
        <v>479047</v>
      </c>
      <c r="J3415">
        <v>6203492</v>
      </c>
      <c r="K3415">
        <v>64.67</v>
      </c>
    </row>
    <row r="3416" spans="2:11" hidden="1" x14ac:dyDescent="0.4">
      <c r="B3416">
        <v>1958</v>
      </c>
      <c r="C3416" s="5">
        <v>41913</v>
      </c>
      <c r="D3416">
        <v>4.2000000000000002E-4</v>
      </c>
      <c r="E3416">
        <v>2.1099999999999999E-3</v>
      </c>
      <c r="F3416">
        <v>2.72</v>
      </c>
      <c r="G3416">
        <v>95710</v>
      </c>
      <c r="H3416">
        <v>202</v>
      </c>
      <c r="I3416">
        <v>478089</v>
      </c>
      <c r="J3416">
        <v>5724445</v>
      </c>
      <c r="K3416">
        <v>59.81</v>
      </c>
    </row>
    <row r="3417" spans="2:11" hidden="1" x14ac:dyDescent="0.4">
      <c r="B3417">
        <v>1958</v>
      </c>
      <c r="C3417" t="s">
        <v>41</v>
      </c>
      <c r="D3417">
        <v>1.0499999999999999E-3</v>
      </c>
      <c r="E3417">
        <v>5.2300000000000003E-3</v>
      </c>
      <c r="F3417">
        <v>2.89</v>
      </c>
      <c r="G3417">
        <v>95508</v>
      </c>
      <c r="H3417">
        <v>499</v>
      </c>
      <c r="I3417">
        <v>476487</v>
      </c>
      <c r="J3417">
        <v>5246356</v>
      </c>
      <c r="K3417">
        <v>54.93</v>
      </c>
    </row>
    <row r="3418" spans="2:11" hidden="1" x14ac:dyDescent="0.4">
      <c r="B3418">
        <v>1958</v>
      </c>
      <c r="C3418" t="s">
        <v>42</v>
      </c>
      <c r="D3418">
        <v>1.41E-3</v>
      </c>
      <c r="E3418">
        <v>7.0299999999999998E-3</v>
      </c>
      <c r="F3418">
        <v>2.68</v>
      </c>
      <c r="G3418">
        <v>95009</v>
      </c>
      <c r="H3418">
        <v>668</v>
      </c>
      <c r="I3418">
        <v>473493</v>
      </c>
      <c r="J3418">
        <v>4769870</v>
      </c>
      <c r="K3418">
        <v>50.2</v>
      </c>
    </row>
    <row r="3419" spans="2:11" hidden="1" x14ac:dyDescent="0.4">
      <c r="B3419">
        <v>1958</v>
      </c>
      <c r="C3419" t="s">
        <v>43</v>
      </c>
      <c r="D3419">
        <v>1.8600000000000001E-3</v>
      </c>
      <c r="E3419">
        <v>9.2700000000000005E-3</v>
      </c>
      <c r="F3419">
        <v>2.5299999999999998</v>
      </c>
      <c r="G3419">
        <v>94341</v>
      </c>
      <c r="H3419">
        <v>875</v>
      </c>
      <c r="I3419">
        <v>469544</v>
      </c>
      <c r="J3419">
        <v>4296377</v>
      </c>
      <c r="K3419">
        <v>45.54</v>
      </c>
    </row>
    <row r="3420" spans="2:11" hidden="1" x14ac:dyDescent="0.4">
      <c r="B3420">
        <v>1958</v>
      </c>
      <c r="C3420" t="s">
        <v>44</v>
      </c>
      <c r="D3420">
        <v>2.1700000000000001E-3</v>
      </c>
      <c r="E3420">
        <v>1.081E-2</v>
      </c>
      <c r="F3420">
        <v>2.57</v>
      </c>
      <c r="G3420">
        <v>93466</v>
      </c>
      <c r="H3420">
        <v>1010</v>
      </c>
      <c r="I3420">
        <v>464880</v>
      </c>
      <c r="J3420">
        <v>3826833</v>
      </c>
      <c r="K3420">
        <v>40.94</v>
      </c>
    </row>
    <row r="3421" spans="2:11" hidden="1" x14ac:dyDescent="0.4">
      <c r="B3421">
        <v>1958</v>
      </c>
      <c r="C3421" t="s">
        <v>45</v>
      </c>
      <c r="D3421">
        <v>2.8500000000000001E-3</v>
      </c>
      <c r="E3421">
        <v>1.418E-2</v>
      </c>
      <c r="F3421">
        <v>2.62</v>
      </c>
      <c r="G3421">
        <v>92456</v>
      </c>
      <c r="H3421">
        <v>1311</v>
      </c>
      <c r="I3421">
        <v>459157</v>
      </c>
      <c r="J3421">
        <v>3361953</v>
      </c>
      <c r="K3421">
        <v>36.36</v>
      </c>
    </row>
    <row r="3422" spans="2:11" hidden="1" x14ac:dyDescent="0.4">
      <c r="B3422">
        <v>1958</v>
      </c>
      <c r="C3422" t="s">
        <v>46</v>
      </c>
      <c r="D3422">
        <v>4.2700000000000004E-3</v>
      </c>
      <c r="E3422">
        <v>2.1139999999999999E-2</v>
      </c>
      <c r="F3422">
        <v>2.63</v>
      </c>
      <c r="G3422">
        <v>91145</v>
      </c>
      <c r="H3422">
        <v>1927</v>
      </c>
      <c r="I3422">
        <v>451160</v>
      </c>
      <c r="J3422">
        <v>2902796</v>
      </c>
      <c r="K3422">
        <v>31.85</v>
      </c>
    </row>
    <row r="3423" spans="2:11" hidden="1" x14ac:dyDescent="0.4">
      <c r="B3423">
        <v>1958</v>
      </c>
      <c r="C3423" t="s">
        <v>47</v>
      </c>
      <c r="D3423">
        <v>6.6600000000000001E-3</v>
      </c>
      <c r="E3423">
        <v>3.2800000000000003E-2</v>
      </c>
      <c r="F3423">
        <v>2.7</v>
      </c>
      <c r="G3423">
        <v>89218</v>
      </c>
      <c r="H3423">
        <v>2926</v>
      </c>
      <c r="I3423">
        <v>439353</v>
      </c>
      <c r="J3423">
        <v>2451636</v>
      </c>
      <c r="K3423">
        <v>27.48</v>
      </c>
    </row>
    <row r="3424" spans="2:11" hidden="1" x14ac:dyDescent="0.4">
      <c r="B3424">
        <v>1958</v>
      </c>
      <c r="C3424" t="s">
        <v>48</v>
      </c>
      <c r="D3424">
        <v>1.1010000000000001E-2</v>
      </c>
      <c r="E3424">
        <v>5.3670000000000002E-2</v>
      </c>
      <c r="F3424">
        <v>2.66</v>
      </c>
      <c r="G3424">
        <v>86292</v>
      </c>
      <c r="H3424">
        <v>4631</v>
      </c>
      <c r="I3424">
        <v>420619</v>
      </c>
      <c r="J3424">
        <v>2012284</v>
      </c>
      <c r="K3424">
        <v>23.32</v>
      </c>
    </row>
    <row r="3425" spans="2:11" hidden="1" x14ac:dyDescent="0.4">
      <c r="B3425">
        <v>1958</v>
      </c>
      <c r="C3425" t="s">
        <v>49</v>
      </c>
      <c r="D3425">
        <v>1.7170000000000001E-2</v>
      </c>
      <c r="E3425">
        <v>8.2489999999999994E-2</v>
      </c>
      <c r="F3425">
        <v>2.63</v>
      </c>
      <c r="G3425">
        <v>81661</v>
      </c>
      <c r="H3425">
        <v>6736</v>
      </c>
      <c r="I3425">
        <v>392367</v>
      </c>
      <c r="J3425">
        <v>1591665</v>
      </c>
      <c r="K3425">
        <v>19.489999999999998</v>
      </c>
    </row>
    <row r="3426" spans="2:11" hidden="1" x14ac:dyDescent="0.4">
      <c r="B3426">
        <v>1958</v>
      </c>
      <c r="C3426" t="s">
        <v>50</v>
      </c>
      <c r="D3426">
        <v>2.521E-2</v>
      </c>
      <c r="E3426">
        <v>0.11884</v>
      </c>
      <c r="F3426">
        <v>2.6</v>
      </c>
      <c r="G3426">
        <v>74925</v>
      </c>
      <c r="H3426">
        <v>8904</v>
      </c>
      <c r="I3426">
        <v>353259</v>
      </c>
      <c r="J3426">
        <v>1199298</v>
      </c>
      <c r="K3426">
        <v>16.010000000000002</v>
      </c>
    </row>
    <row r="3427" spans="2:11" hidden="1" x14ac:dyDescent="0.4">
      <c r="B3427">
        <v>1958</v>
      </c>
      <c r="C3427" t="s">
        <v>51</v>
      </c>
      <c r="D3427">
        <v>3.7170000000000002E-2</v>
      </c>
      <c r="E3427">
        <v>0.17058999999999999</v>
      </c>
      <c r="F3427">
        <v>2.59</v>
      </c>
      <c r="G3427">
        <v>66021</v>
      </c>
      <c r="H3427">
        <v>11263</v>
      </c>
      <c r="I3427">
        <v>302982</v>
      </c>
      <c r="J3427">
        <v>846039</v>
      </c>
      <c r="K3427">
        <v>12.81</v>
      </c>
    </row>
    <row r="3428" spans="2:11" hidden="1" x14ac:dyDescent="0.4">
      <c r="B3428">
        <v>1958</v>
      </c>
      <c r="C3428" t="s">
        <v>52</v>
      </c>
      <c r="D3428">
        <v>5.8009999999999999E-2</v>
      </c>
      <c r="E3428">
        <v>0.25434000000000001</v>
      </c>
      <c r="F3428">
        <v>2.58</v>
      </c>
      <c r="G3428">
        <v>54758</v>
      </c>
      <c r="H3428">
        <v>13927</v>
      </c>
      <c r="I3428">
        <v>240070</v>
      </c>
      <c r="J3428">
        <v>543057</v>
      </c>
      <c r="K3428">
        <v>9.92</v>
      </c>
    </row>
    <row r="3429" spans="2:11" hidden="1" x14ac:dyDescent="0.4">
      <c r="B3429">
        <v>1958</v>
      </c>
      <c r="C3429" t="s">
        <v>53</v>
      </c>
      <c r="D3429">
        <v>9.3229999999999993E-2</v>
      </c>
      <c r="E3429">
        <v>0.37855</v>
      </c>
      <c r="F3429">
        <v>2.52</v>
      </c>
      <c r="G3429">
        <v>40831</v>
      </c>
      <c r="H3429">
        <v>15457</v>
      </c>
      <c r="I3429">
        <v>165794</v>
      </c>
      <c r="J3429">
        <v>302988</v>
      </c>
      <c r="K3429">
        <v>7.42</v>
      </c>
    </row>
    <row r="3430" spans="2:11" hidden="1" x14ac:dyDescent="0.4">
      <c r="B3430">
        <v>1958</v>
      </c>
      <c r="C3430" t="s">
        <v>54</v>
      </c>
      <c r="D3430">
        <v>0.14881</v>
      </c>
      <c r="E3430">
        <v>0.53634000000000004</v>
      </c>
      <c r="F3430">
        <v>2.4</v>
      </c>
      <c r="G3430">
        <v>25374</v>
      </c>
      <c r="H3430">
        <v>13609</v>
      </c>
      <c r="I3430">
        <v>91452</v>
      </c>
      <c r="J3430">
        <v>137194</v>
      </c>
      <c r="K3430">
        <v>5.41</v>
      </c>
    </row>
    <row r="3431" spans="2:11" hidden="1" x14ac:dyDescent="0.4">
      <c r="B3431">
        <v>1958</v>
      </c>
      <c r="C3431" t="s">
        <v>55</v>
      </c>
      <c r="D3431">
        <v>0.22907</v>
      </c>
      <c r="E3431">
        <v>0.69908999999999999</v>
      </c>
      <c r="F3431">
        <v>2.21</v>
      </c>
      <c r="G3431">
        <v>11765</v>
      </c>
      <c r="H3431">
        <v>8225</v>
      </c>
      <c r="I3431">
        <v>35905</v>
      </c>
      <c r="J3431">
        <v>45742</v>
      </c>
      <c r="K3431">
        <v>3.89</v>
      </c>
    </row>
    <row r="3432" spans="2:11" hidden="1" x14ac:dyDescent="0.4">
      <c r="B3432">
        <v>1958</v>
      </c>
      <c r="C3432" t="s">
        <v>56</v>
      </c>
      <c r="D3432">
        <v>0.34454000000000001</v>
      </c>
      <c r="E3432">
        <v>0.84465999999999997</v>
      </c>
      <c r="F3432">
        <v>1.98</v>
      </c>
      <c r="G3432">
        <v>3540</v>
      </c>
      <c r="H3432">
        <v>2990</v>
      </c>
      <c r="I3432">
        <v>8679</v>
      </c>
      <c r="J3432">
        <v>9837</v>
      </c>
      <c r="K3432">
        <v>2.78</v>
      </c>
    </row>
    <row r="3433" spans="2:11" hidden="1" x14ac:dyDescent="0.4">
      <c r="B3433">
        <v>1958</v>
      </c>
      <c r="C3433" t="s">
        <v>57</v>
      </c>
      <c r="D3433">
        <v>0.46592</v>
      </c>
      <c r="E3433">
        <v>0.91837999999999997</v>
      </c>
      <c r="F3433">
        <v>1.7</v>
      </c>
      <c r="G3433">
        <v>550</v>
      </c>
      <c r="H3433">
        <v>505</v>
      </c>
      <c r="I3433">
        <v>1084</v>
      </c>
      <c r="J3433">
        <v>1158</v>
      </c>
      <c r="K3433">
        <v>2.11</v>
      </c>
    </row>
    <row r="3434" spans="2:11" hidden="1" x14ac:dyDescent="0.4">
      <c r="B3434">
        <v>1958</v>
      </c>
      <c r="C3434" t="s">
        <v>58</v>
      </c>
      <c r="D3434">
        <v>0.59879000000000004</v>
      </c>
      <c r="E3434">
        <v>0.96113999999999999</v>
      </c>
      <c r="F3434">
        <v>1.47</v>
      </c>
      <c r="G3434">
        <v>45</v>
      </c>
      <c r="H3434">
        <v>43</v>
      </c>
      <c r="I3434">
        <v>72</v>
      </c>
      <c r="J3434">
        <v>74</v>
      </c>
      <c r="K3434">
        <v>1.66</v>
      </c>
    </row>
    <row r="3435" spans="2:11" hidden="1" x14ac:dyDescent="0.4">
      <c r="B3435">
        <v>1958</v>
      </c>
      <c r="C3435" t="s">
        <v>59</v>
      </c>
      <c r="D3435">
        <v>0.71977999999999998</v>
      </c>
      <c r="E3435">
        <v>0.98021000000000003</v>
      </c>
      <c r="F3435">
        <v>1.29</v>
      </c>
      <c r="G3435">
        <v>2</v>
      </c>
      <c r="H3435">
        <v>2</v>
      </c>
      <c r="I3435">
        <v>2</v>
      </c>
      <c r="J3435">
        <v>2</v>
      </c>
      <c r="K3435">
        <v>1.39</v>
      </c>
    </row>
    <row r="3436" spans="2:11" hidden="1" x14ac:dyDescent="0.4">
      <c r="B3436">
        <v>1958</v>
      </c>
      <c r="C3436" t="s">
        <v>60</v>
      </c>
      <c r="D3436">
        <v>0.80579999999999996</v>
      </c>
      <c r="E3436">
        <v>1</v>
      </c>
      <c r="F3436">
        <v>1.24</v>
      </c>
      <c r="G3436">
        <v>0</v>
      </c>
      <c r="H3436">
        <v>0</v>
      </c>
      <c r="I3436">
        <v>0</v>
      </c>
      <c r="J3436">
        <v>0</v>
      </c>
      <c r="K3436">
        <v>1.24</v>
      </c>
    </row>
    <row r="3437" spans="2:11" hidden="1" x14ac:dyDescent="0.4">
      <c r="B3437">
        <v>1959</v>
      </c>
      <c r="C3437">
        <v>0</v>
      </c>
      <c r="D3437">
        <v>3.3980000000000003E-2</v>
      </c>
      <c r="E3437">
        <v>3.3009999999999998E-2</v>
      </c>
      <c r="F3437">
        <v>0.14000000000000001</v>
      </c>
      <c r="G3437">
        <v>100000</v>
      </c>
      <c r="H3437">
        <v>3301</v>
      </c>
      <c r="I3437">
        <v>97158</v>
      </c>
      <c r="J3437">
        <v>6685521</v>
      </c>
      <c r="K3437">
        <v>66.86</v>
      </c>
    </row>
    <row r="3438" spans="2:11" hidden="1" x14ac:dyDescent="0.4">
      <c r="B3438">
        <v>1959</v>
      </c>
      <c r="C3438" s="4">
        <v>44287</v>
      </c>
      <c r="D3438">
        <v>1.49E-3</v>
      </c>
      <c r="E3438">
        <v>5.9300000000000004E-3</v>
      </c>
      <c r="F3438">
        <v>1.4</v>
      </c>
      <c r="G3438">
        <v>96699</v>
      </c>
      <c r="H3438">
        <v>574</v>
      </c>
      <c r="I3438">
        <v>385306</v>
      </c>
      <c r="J3438">
        <v>6588363</v>
      </c>
      <c r="K3438">
        <v>68.13</v>
      </c>
    </row>
    <row r="3439" spans="2:11" hidden="1" x14ac:dyDescent="0.4">
      <c r="B3439">
        <v>1959</v>
      </c>
      <c r="C3439" s="4">
        <v>44444</v>
      </c>
      <c r="D3439">
        <v>5.1000000000000004E-4</v>
      </c>
      <c r="E3439">
        <v>2.5300000000000001E-3</v>
      </c>
      <c r="F3439">
        <v>2.2999999999999998</v>
      </c>
      <c r="G3439">
        <v>96125</v>
      </c>
      <c r="H3439">
        <v>243</v>
      </c>
      <c r="I3439">
        <v>479971</v>
      </c>
      <c r="J3439">
        <v>6203057</v>
      </c>
      <c r="K3439">
        <v>64.53</v>
      </c>
    </row>
    <row r="3440" spans="2:11" hidden="1" x14ac:dyDescent="0.4">
      <c r="B3440">
        <v>1959</v>
      </c>
      <c r="C3440" s="5">
        <v>41913</v>
      </c>
      <c r="D3440">
        <v>4.6999999999999999E-4</v>
      </c>
      <c r="E3440">
        <v>2.3500000000000001E-3</v>
      </c>
      <c r="F3440">
        <v>2.71</v>
      </c>
      <c r="G3440">
        <v>95882</v>
      </c>
      <c r="H3440">
        <v>225</v>
      </c>
      <c r="I3440">
        <v>478896</v>
      </c>
      <c r="J3440">
        <v>5723086</v>
      </c>
      <c r="K3440">
        <v>59.69</v>
      </c>
    </row>
    <row r="3441" spans="2:11" hidden="1" x14ac:dyDescent="0.4">
      <c r="B3441">
        <v>1959</v>
      </c>
      <c r="C3441" t="s">
        <v>41</v>
      </c>
      <c r="D3441">
        <v>1.1199999999999999E-3</v>
      </c>
      <c r="E3441">
        <v>5.5599999999999998E-3</v>
      </c>
      <c r="F3441">
        <v>2.87</v>
      </c>
      <c r="G3441">
        <v>95657</v>
      </c>
      <c r="H3441">
        <v>532</v>
      </c>
      <c r="I3441">
        <v>477152</v>
      </c>
      <c r="J3441">
        <v>5244190</v>
      </c>
      <c r="K3441">
        <v>54.82</v>
      </c>
    </row>
    <row r="3442" spans="2:11" hidden="1" x14ac:dyDescent="0.4">
      <c r="B3442">
        <v>1959</v>
      </c>
      <c r="C3442" t="s">
        <v>42</v>
      </c>
      <c r="D3442">
        <v>1.3799999999999999E-3</v>
      </c>
      <c r="E3442">
        <v>6.8599999999999998E-3</v>
      </c>
      <c r="F3442">
        <v>2.67</v>
      </c>
      <c r="G3442">
        <v>95125</v>
      </c>
      <c r="H3442">
        <v>652</v>
      </c>
      <c r="I3442">
        <v>474104</v>
      </c>
      <c r="J3442">
        <v>4767038</v>
      </c>
      <c r="K3442">
        <v>50.11</v>
      </c>
    </row>
    <row r="3443" spans="2:11" hidden="1" x14ac:dyDescent="0.4">
      <c r="B3443">
        <v>1959</v>
      </c>
      <c r="C3443" t="s">
        <v>43</v>
      </c>
      <c r="D3443">
        <v>1.8E-3</v>
      </c>
      <c r="E3443">
        <v>8.9700000000000005E-3</v>
      </c>
      <c r="F3443">
        <v>2.54</v>
      </c>
      <c r="G3443">
        <v>94472</v>
      </c>
      <c r="H3443">
        <v>847</v>
      </c>
      <c r="I3443">
        <v>470274</v>
      </c>
      <c r="J3443">
        <v>4292935</v>
      </c>
      <c r="K3443">
        <v>45.44</v>
      </c>
    </row>
    <row r="3444" spans="2:11" hidden="1" x14ac:dyDescent="0.4">
      <c r="B3444">
        <v>1959</v>
      </c>
      <c r="C3444" t="s">
        <v>44</v>
      </c>
      <c r="D3444">
        <v>2.2000000000000001E-3</v>
      </c>
      <c r="E3444">
        <v>1.094E-2</v>
      </c>
      <c r="F3444">
        <v>2.56</v>
      </c>
      <c r="G3444">
        <v>93625</v>
      </c>
      <c r="H3444">
        <v>1025</v>
      </c>
      <c r="I3444">
        <v>465628</v>
      </c>
      <c r="J3444">
        <v>3822661</v>
      </c>
      <c r="K3444">
        <v>40.83</v>
      </c>
    </row>
    <row r="3445" spans="2:11" hidden="1" x14ac:dyDescent="0.4">
      <c r="B3445">
        <v>1959</v>
      </c>
      <c r="C3445" t="s">
        <v>45</v>
      </c>
      <c r="D3445">
        <v>2.8600000000000001E-3</v>
      </c>
      <c r="E3445">
        <v>1.422E-2</v>
      </c>
      <c r="F3445">
        <v>2.61</v>
      </c>
      <c r="G3445">
        <v>92600</v>
      </c>
      <c r="H3445">
        <v>1317</v>
      </c>
      <c r="I3445">
        <v>459861</v>
      </c>
      <c r="J3445">
        <v>3357033</v>
      </c>
      <c r="K3445">
        <v>36.25</v>
      </c>
    </row>
    <row r="3446" spans="2:11" hidden="1" x14ac:dyDescent="0.4">
      <c r="B3446">
        <v>1959</v>
      </c>
      <c r="C3446" t="s">
        <v>46</v>
      </c>
      <c r="D3446">
        <v>4.3099999999999996E-3</v>
      </c>
      <c r="E3446">
        <v>2.1319999999999999E-2</v>
      </c>
      <c r="F3446">
        <v>2.67</v>
      </c>
      <c r="G3446">
        <v>91284</v>
      </c>
      <c r="H3446">
        <v>1946</v>
      </c>
      <c r="I3446">
        <v>451884</v>
      </c>
      <c r="J3446">
        <v>2897172</v>
      </c>
      <c r="K3446">
        <v>31.74</v>
      </c>
    </row>
    <row r="3447" spans="2:11" hidden="1" x14ac:dyDescent="0.4">
      <c r="B3447">
        <v>1959</v>
      </c>
      <c r="C3447" t="s">
        <v>47</v>
      </c>
      <c r="D3447">
        <v>6.8100000000000001E-3</v>
      </c>
      <c r="E3447">
        <v>3.3529999999999997E-2</v>
      </c>
      <c r="F3447">
        <v>2.68</v>
      </c>
      <c r="G3447">
        <v>89338</v>
      </c>
      <c r="H3447">
        <v>2996</v>
      </c>
      <c r="I3447">
        <v>439744</v>
      </c>
      <c r="J3447">
        <v>2445289</v>
      </c>
      <c r="K3447">
        <v>27.37</v>
      </c>
    </row>
    <row r="3448" spans="2:11" hidden="1" x14ac:dyDescent="0.4">
      <c r="B3448">
        <v>1959</v>
      </c>
      <c r="C3448" t="s">
        <v>48</v>
      </c>
      <c r="D3448">
        <v>1.1140000000000001E-2</v>
      </c>
      <c r="E3448">
        <v>5.4260000000000003E-2</v>
      </c>
      <c r="F3448">
        <v>2.66</v>
      </c>
      <c r="G3448">
        <v>86342</v>
      </c>
      <c r="H3448">
        <v>4685</v>
      </c>
      <c r="I3448">
        <v>420750</v>
      </c>
      <c r="J3448">
        <v>2005544</v>
      </c>
      <c r="K3448">
        <v>23.23</v>
      </c>
    </row>
    <row r="3449" spans="2:11" hidden="1" x14ac:dyDescent="0.4">
      <c r="B3449">
        <v>1959</v>
      </c>
      <c r="C3449" t="s">
        <v>49</v>
      </c>
      <c r="D3449">
        <v>1.737E-2</v>
      </c>
      <c r="E3449">
        <v>8.3409999999999998E-2</v>
      </c>
      <c r="F3449">
        <v>2.63</v>
      </c>
      <c r="G3449">
        <v>81657</v>
      </c>
      <c r="H3449">
        <v>6811</v>
      </c>
      <c r="I3449">
        <v>392158</v>
      </c>
      <c r="J3449">
        <v>1584794</v>
      </c>
      <c r="K3449">
        <v>19.41</v>
      </c>
    </row>
    <row r="3450" spans="2:11" hidden="1" x14ac:dyDescent="0.4">
      <c r="B3450">
        <v>1959</v>
      </c>
      <c r="C3450" t="s">
        <v>50</v>
      </c>
      <c r="D3450">
        <v>2.5860000000000001E-2</v>
      </c>
      <c r="E3450">
        <v>0.12175999999999999</v>
      </c>
      <c r="F3450">
        <v>2.6</v>
      </c>
      <c r="G3450">
        <v>74845</v>
      </c>
      <c r="H3450">
        <v>9113</v>
      </c>
      <c r="I3450">
        <v>352357</v>
      </c>
      <c r="J3450">
        <v>1192636</v>
      </c>
      <c r="K3450">
        <v>15.93</v>
      </c>
    </row>
    <row r="3451" spans="2:11" hidden="1" x14ac:dyDescent="0.4">
      <c r="B3451">
        <v>1959</v>
      </c>
      <c r="C3451" t="s">
        <v>51</v>
      </c>
      <c r="D3451">
        <v>3.7490000000000002E-2</v>
      </c>
      <c r="E3451">
        <v>0.17179</v>
      </c>
      <c r="F3451">
        <v>2.57</v>
      </c>
      <c r="G3451">
        <v>65732</v>
      </c>
      <c r="H3451">
        <v>11292</v>
      </c>
      <c r="I3451">
        <v>301211</v>
      </c>
      <c r="J3451">
        <v>840280</v>
      </c>
      <c r="K3451">
        <v>12.78</v>
      </c>
    </row>
    <row r="3452" spans="2:11" hidden="1" x14ac:dyDescent="0.4">
      <c r="B3452">
        <v>1959</v>
      </c>
      <c r="C3452" t="s">
        <v>52</v>
      </c>
      <c r="D3452">
        <v>5.8959999999999999E-2</v>
      </c>
      <c r="E3452">
        <v>0.25774000000000002</v>
      </c>
      <c r="F3452">
        <v>2.56</v>
      </c>
      <c r="G3452">
        <v>54440</v>
      </c>
      <c r="H3452">
        <v>14031</v>
      </c>
      <c r="I3452">
        <v>238000</v>
      </c>
      <c r="J3452">
        <v>539069</v>
      </c>
      <c r="K3452">
        <v>9.9</v>
      </c>
    </row>
    <row r="3453" spans="2:11" hidden="1" x14ac:dyDescent="0.4">
      <c r="B3453">
        <v>1959</v>
      </c>
      <c r="C3453" t="s">
        <v>53</v>
      </c>
      <c r="D3453">
        <v>9.2990000000000003E-2</v>
      </c>
      <c r="E3453">
        <v>0.37723000000000001</v>
      </c>
      <c r="F3453">
        <v>2.5</v>
      </c>
      <c r="G3453">
        <v>40409</v>
      </c>
      <c r="H3453">
        <v>15243</v>
      </c>
      <c r="I3453">
        <v>163919</v>
      </c>
      <c r="J3453">
        <v>301068</v>
      </c>
      <c r="K3453">
        <v>7.45</v>
      </c>
    </row>
    <row r="3454" spans="2:11" hidden="1" x14ac:dyDescent="0.4">
      <c r="B3454">
        <v>1959</v>
      </c>
      <c r="C3454" t="s">
        <v>54</v>
      </c>
      <c r="D3454">
        <v>0.14821999999999999</v>
      </c>
      <c r="E3454">
        <v>0.53388000000000002</v>
      </c>
      <c r="F3454">
        <v>2.38</v>
      </c>
      <c r="G3454">
        <v>25165</v>
      </c>
      <c r="H3454">
        <v>13435</v>
      </c>
      <c r="I3454">
        <v>90647</v>
      </c>
      <c r="J3454">
        <v>137149</v>
      </c>
      <c r="K3454">
        <v>5.45</v>
      </c>
    </row>
    <row r="3455" spans="2:11" hidden="1" x14ac:dyDescent="0.4">
      <c r="B3455">
        <v>1959</v>
      </c>
      <c r="C3455" t="s">
        <v>55</v>
      </c>
      <c r="D3455">
        <v>0.22508</v>
      </c>
      <c r="E3455">
        <v>0.69106000000000001</v>
      </c>
      <c r="F3455">
        <v>2.21</v>
      </c>
      <c r="G3455">
        <v>11730</v>
      </c>
      <c r="H3455">
        <v>8106</v>
      </c>
      <c r="I3455">
        <v>36014</v>
      </c>
      <c r="J3455">
        <v>46502</v>
      </c>
      <c r="K3455">
        <v>3.96</v>
      </c>
    </row>
    <row r="3456" spans="2:11" hidden="1" x14ac:dyDescent="0.4">
      <c r="B3456">
        <v>1959</v>
      </c>
      <c r="C3456" t="s">
        <v>56</v>
      </c>
      <c r="D3456">
        <v>0.32839000000000002</v>
      </c>
      <c r="E3456">
        <v>0.82574000000000003</v>
      </c>
      <c r="F3456">
        <v>1.99</v>
      </c>
      <c r="G3456">
        <v>3624</v>
      </c>
      <c r="H3456">
        <v>2992</v>
      </c>
      <c r="I3456">
        <v>9112</v>
      </c>
      <c r="J3456">
        <v>10488</v>
      </c>
      <c r="K3456">
        <v>2.89</v>
      </c>
    </row>
    <row r="3457" spans="2:11" hidden="1" x14ac:dyDescent="0.4">
      <c r="B3457">
        <v>1959</v>
      </c>
      <c r="C3457" t="s">
        <v>57</v>
      </c>
      <c r="D3457">
        <v>0.44957999999999998</v>
      </c>
      <c r="E3457">
        <v>0.91010999999999997</v>
      </c>
      <c r="F3457">
        <v>1.73</v>
      </c>
      <c r="G3457">
        <v>631</v>
      </c>
      <c r="H3457">
        <v>575</v>
      </c>
      <c r="I3457">
        <v>1278</v>
      </c>
      <c r="J3457">
        <v>1376</v>
      </c>
      <c r="K3457">
        <v>2.1800000000000002</v>
      </c>
    </row>
    <row r="3458" spans="2:11" hidden="1" x14ac:dyDescent="0.4">
      <c r="B3458">
        <v>1959</v>
      </c>
      <c r="C3458" t="s">
        <v>58</v>
      </c>
      <c r="D3458">
        <v>0.57757999999999998</v>
      </c>
      <c r="E3458">
        <v>0.95596000000000003</v>
      </c>
      <c r="F3458">
        <v>1.5</v>
      </c>
      <c r="G3458">
        <v>57</v>
      </c>
      <c r="H3458">
        <v>54</v>
      </c>
      <c r="I3458">
        <v>94</v>
      </c>
      <c r="J3458">
        <v>98</v>
      </c>
      <c r="K3458">
        <v>1.72</v>
      </c>
    </row>
    <row r="3459" spans="2:11" hidden="1" x14ac:dyDescent="0.4">
      <c r="B3459">
        <v>1959</v>
      </c>
      <c r="C3459" t="s">
        <v>59</v>
      </c>
      <c r="D3459">
        <v>0.69699</v>
      </c>
      <c r="E3459">
        <v>0.97738999999999998</v>
      </c>
      <c r="F3459">
        <v>1.32</v>
      </c>
      <c r="G3459">
        <v>2</v>
      </c>
      <c r="H3459">
        <v>2</v>
      </c>
      <c r="I3459">
        <v>4</v>
      </c>
      <c r="J3459">
        <v>4</v>
      </c>
      <c r="K3459">
        <v>1.43</v>
      </c>
    </row>
    <row r="3460" spans="2:11" hidden="1" x14ac:dyDescent="0.4">
      <c r="B3460">
        <v>1959</v>
      </c>
      <c r="C3460" t="s">
        <v>60</v>
      </c>
      <c r="D3460">
        <v>0.78405999999999998</v>
      </c>
      <c r="E3460">
        <v>1</v>
      </c>
      <c r="F3460">
        <v>1.28</v>
      </c>
      <c r="G3460">
        <v>0</v>
      </c>
      <c r="H3460">
        <v>0</v>
      </c>
      <c r="I3460">
        <v>0</v>
      </c>
      <c r="J3460">
        <v>0</v>
      </c>
      <c r="K3460">
        <v>1.28</v>
      </c>
    </row>
    <row r="3461" spans="2:11" hidden="1" x14ac:dyDescent="0.4">
      <c r="B3461">
        <v>1960</v>
      </c>
      <c r="C3461">
        <v>0</v>
      </c>
      <c r="D3461">
        <v>3.1570000000000001E-2</v>
      </c>
      <c r="E3461">
        <v>3.073E-2</v>
      </c>
      <c r="F3461">
        <v>0.13</v>
      </c>
      <c r="G3461">
        <v>100000</v>
      </c>
      <c r="H3461">
        <v>3073</v>
      </c>
      <c r="I3461">
        <v>97330</v>
      </c>
      <c r="J3461">
        <v>6702266</v>
      </c>
      <c r="K3461">
        <v>67.02</v>
      </c>
    </row>
    <row r="3462" spans="2:11" hidden="1" x14ac:dyDescent="0.4">
      <c r="B3462">
        <v>1960</v>
      </c>
      <c r="C3462" s="4">
        <v>44287</v>
      </c>
      <c r="D3462">
        <v>1.2999999999999999E-3</v>
      </c>
      <c r="E3462">
        <v>5.1999999999999998E-3</v>
      </c>
      <c r="F3462">
        <v>1.41</v>
      </c>
      <c r="G3462">
        <v>96927</v>
      </c>
      <c r="H3462">
        <v>504</v>
      </c>
      <c r="I3462">
        <v>386405</v>
      </c>
      <c r="J3462">
        <v>6604935</v>
      </c>
      <c r="K3462">
        <v>68.14</v>
      </c>
    </row>
    <row r="3463" spans="2:11" hidden="1" x14ac:dyDescent="0.4">
      <c r="B3463">
        <v>1960</v>
      </c>
      <c r="C3463" s="4">
        <v>44444</v>
      </c>
      <c r="D3463">
        <v>4.4999999999999999E-4</v>
      </c>
      <c r="E3463">
        <v>2.2699999999999999E-3</v>
      </c>
      <c r="F3463">
        <v>2.42</v>
      </c>
      <c r="G3463">
        <v>96423</v>
      </c>
      <c r="H3463">
        <v>219</v>
      </c>
      <c r="I3463">
        <v>481552</v>
      </c>
      <c r="J3463">
        <v>6218531</v>
      </c>
      <c r="K3463">
        <v>64.489999999999995</v>
      </c>
    </row>
    <row r="3464" spans="2:11" hidden="1" x14ac:dyDescent="0.4">
      <c r="B3464">
        <v>1960</v>
      </c>
      <c r="C3464" s="5">
        <v>41913</v>
      </c>
      <c r="D3464">
        <v>4.0999999999999999E-4</v>
      </c>
      <c r="E3464">
        <v>2.0600000000000002E-3</v>
      </c>
      <c r="F3464">
        <v>2.66</v>
      </c>
      <c r="G3464">
        <v>96205</v>
      </c>
      <c r="H3464">
        <v>198</v>
      </c>
      <c r="I3464">
        <v>480560</v>
      </c>
      <c r="J3464">
        <v>5736979</v>
      </c>
      <c r="K3464">
        <v>59.63</v>
      </c>
    </row>
    <row r="3465" spans="2:11" hidden="1" x14ac:dyDescent="0.4">
      <c r="B3465">
        <v>1960</v>
      </c>
      <c r="C3465" t="s">
        <v>41</v>
      </c>
      <c r="D3465">
        <v>9.8999999999999999E-4</v>
      </c>
      <c r="E3465">
        <v>4.9199999999999999E-3</v>
      </c>
      <c r="F3465">
        <v>2.9</v>
      </c>
      <c r="G3465">
        <v>96007</v>
      </c>
      <c r="H3465">
        <v>473</v>
      </c>
      <c r="I3465">
        <v>479039</v>
      </c>
      <c r="J3465">
        <v>5256419</v>
      </c>
      <c r="K3465">
        <v>54.75</v>
      </c>
    </row>
    <row r="3466" spans="2:11" hidden="1" x14ac:dyDescent="0.4">
      <c r="B3466">
        <v>1960</v>
      </c>
      <c r="C3466" t="s">
        <v>42</v>
      </c>
      <c r="D3466">
        <v>1.2700000000000001E-3</v>
      </c>
      <c r="E3466">
        <v>6.3200000000000001E-3</v>
      </c>
      <c r="F3466">
        <v>2.73</v>
      </c>
      <c r="G3466">
        <v>95534</v>
      </c>
      <c r="H3466">
        <v>604</v>
      </c>
      <c r="I3466">
        <v>476298</v>
      </c>
      <c r="J3466">
        <v>4777380</v>
      </c>
      <c r="K3466">
        <v>50.01</v>
      </c>
    </row>
    <row r="3467" spans="2:11" hidden="1" x14ac:dyDescent="0.4">
      <c r="B3467">
        <v>1960</v>
      </c>
      <c r="C3467" t="s">
        <v>43</v>
      </c>
      <c r="D3467">
        <v>1.66E-3</v>
      </c>
      <c r="E3467">
        <v>8.26E-3</v>
      </c>
      <c r="F3467">
        <v>2.58</v>
      </c>
      <c r="G3467">
        <v>94930</v>
      </c>
      <c r="H3467">
        <v>784</v>
      </c>
      <c r="I3467">
        <v>472751</v>
      </c>
      <c r="J3467">
        <v>4301082</v>
      </c>
      <c r="K3467">
        <v>45.31</v>
      </c>
    </row>
    <row r="3468" spans="2:11" hidden="1" x14ac:dyDescent="0.4">
      <c r="B3468">
        <v>1960</v>
      </c>
      <c r="C3468" t="s">
        <v>44</v>
      </c>
      <c r="D3468">
        <v>2.14E-3</v>
      </c>
      <c r="E3468">
        <v>1.0670000000000001E-2</v>
      </c>
      <c r="F3468">
        <v>2.63</v>
      </c>
      <c r="G3468">
        <v>94145</v>
      </c>
      <c r="H3468">
        <v>1004</v>
      </c>
      <c r="I3468">
        <v>468346</v>
      </c>
      <c r="J3468">
        <v>3828331</v>
      </c>
      <c r="K3468">
        <v>40.659999999999997</v>
      </c>
    </row>
    <row r="3469" spans="2:11" hidden="1" x14ac:dyDescent="0.4">
      <c r="B3469">
        <v>1960</v>
      </c>
      <c r="C3469" t="s">
        <v>45</v>
      </c>
      <c r="D3469">
        <v>2.7899999999999999E-3</v>
      </c>
      <c r="E3469">
        <v>1.387E-2</v>
      </c>
      <c r="F3469">
        <v>2.62</v>
      </c>
      <c r="G3469">
        <v>93141</v>
      </c>
      <c r="H3469">
        <v>1292</v>
      </c>
      <c r="I3469">
        <v>462631</v>
      </c>
      <c r="J3469">
        <v>3359985</v>
      </c>
      <c r="K3469">
        <v>36.07</v>
      </c>
    </row>
    <row r="3470" spans="2:11" hidden="1" x14ac:dyDescent="0.4">
      <c r="B3470">
        <v>1960</v>
      </c>
      <c r="C3470" t="s">
        <v>46</v>
      </c>
      <c r="D3470">
        <v>4.15E-3</v>
      </c>
      <c r="E3470">
        <v>2.0539999999999999E-2</v>
      </c>
      <c r="F3470">
        <v>2.65</v>
      </c>
      <c r="G3470">
        <v>91849</v>
      </c>
      <c r="H3470">
        <v>1886</v>
      </c>
      <c r="I3470">
        <v>454814</v>
      </c>
      <c r="J3470">
        <v>2897354</v>
      </c>
      <c r="K3470">
        <v>31.54</v>
      </c>
    </row>
    <row r="3471" spans="2:11" hidden="1" x14ac:dyDescent="0.4">
      <c r="B3471">
        <v>1960</v>
      </c>
      <c r="C3471" t="s">
        <v>47</v>
      </c>
      <c r="D3471">
        <v>6.79E-3</v>
      </c>
      <c r="E3471">
        <v>3.3419999999999998E-2</v>
      </c>
      <c r="F3471">
        <v>2.7</v>
      </c>
      <c r="G3471">
        <v>89963</v>
      </c>
      <c r="H3471">
        <v>3007</v>
      </c>
      <c r="I3471">
        <v>442903</v>
      </c>
      <c r="J3471">
        <v>2442540</v>
      </c>
      <c r="K3471">
        <v>27.15</v>
      </c>
    </row>
    <row r="3472" spans="2:11" hidden="1" x14ac:dyDescent="0.4">
      <c r="B3472">
        <v>1960</v>
      </c>
      <c r="C3472" t="s">
        <v>48</v>
      </c>
      <c r="D3472">
        <v>1.141E-2</v>
      </c>
      <c r="E3472">
        <v>5.5550000000000002E-2</v>
      </c>
      <c r="F3472">
        <v>2.66</v>
      </c>
      <c r="G3472">
        <v>86956</v>
      </c>
      <c r="H3472">
        <v>4830</v>
      </c>
      <c r="I3472">
        <v>423472</v>
      </c>
      <c r="J3472">
        <v>1999637</v>
      </c>
      <c r="K3472">
        <v>23</v>
      </c>
    </row>
    <row r="3473" spans="2:11" hidden="1" x14ac:dyDescent="0.4">
      <c r="B3473">
        <v>1960</v>
      </c>
      <c r="C3473" t="s">
        <v>49</v>
      </c>
      <c r="D3473">
        <v>1.7639999999999999E-2</v>
      </c>
      <c r="E3473">
        <v>8.4690000000000001E-2</v>
      </c>
      <c r="F3473">
        <v>2.64</v>
      </c>
      <c r="G3473">
        <v>82126</v>
      </c>
      <c r="H3473">
        <v>6955</v>
      </c>
      <c r="I3473">
        <v>394223</v>
      </c>
      <c r="J3473">
        <v>1576165</v>
      </c>
      <c r="K3473">
        <v>19.190000000000001</v>
      </c>
    </row>
    <row r="3474" spans="2:11" hidden="1" x14ac:dyDescent="0.4">
      <c r="B3474">
        <v>1960</v>
      </c>
      <c r="C3474" t="s">
        <v>50</v>
      </c>
      <c r="D3474">
        <v>2.665E-2</v>
      </c>
      <c r="E3474">
        <v>0.12518000000000001</v>
      </c>
      <c r="F3474">
        <v>2.59</v>
      </c>
      <c r="G3474">
        <v>75170</v>
      </c>
      <c r="H3474">
        <v>9410</v>
      </c>
      <c r="I3474">
        <v>353147</v>
      </c>
      <c r="J3474">
        <v>1181942</v>
      </c>
      <c r="K3474">
        <v>15.72</v>
      </c>
    </row>
    <row r="3475" spans="2:11" hidden="1" x14ac:dyDescent="0.4">
      <c r="B3475">
        <v>1960</v>
      </c>
      <c r="C3475" t="s">
        <v>51</v>
      </c>
      <c r="D3475">
        <v>3.8600000000000002E-2</v>
      </c>
      <c r="E3475">
        <v>0.17652999999999999</v>
      </c>
      <c r="F3475">
        <v>2.58</v>
      </c>
      <c r="G3475">
        <v>65760</v>
      </c>
      <c r="H3475">
        <v>11609</v>
      </c>
      <c r="I3475">
        <v>300739</v>
      </c>
      <c r="J3475">
        <v>828795</v>
      </c>
      <c r="K3475">
        <v>12.6</v>
      </c>
    </row>
    <row r="3476" spans="2:11" hidden="1" x14ac:dyDescent="0.4">
      <c r="B3476">
        <v>1960</v>
      </c>
      <c r="C3476" t="s">
        <v>52</v>
      </c>
      <c r="D3476">
        <v>6.0049999999999999E-2</v>
      </c>
      <c r="E3476">
        <v>0.26200000000000001</v>
      </c>
      <c r="F3476">
        <v>2.57</v>
      </c>
      <c r="G3476">
        <v>54151</v>
      </c>
      <c r="H3476">
        <v>14188</v>
      </c>
      <c r="I3476">
        <v>236256</v>
      </c>
      <c r="J3476">
        <v>528056</v>
      </c>
      <c r="K3476">
        <v>9.75</v>
      </c>
    </row>
    <row r="3477" spans="2:11" hidden="1" x14ac:dyDescent="0.4">
      <c r="B3477">
        <v>1960</v>
      </c>
      <c r="C3477" t="s">
        <v>53</v>
      </c>
      <c r="D3477">
        <v>9.5600000000000004E-2</v>
      </c>
      <c r="E3477">
        <v>0.38574000000000003</v>
      </c>
      <c r="F3477">
        <v>2.5</v>
      </c>
      <c r="G3477">
        <v>39964</v>
      </c>
      <c r="H3477">
        <v>15415</v>
      </c>
      <c r="I3477">
        <v>161242</v>
      </c>
      <c r="J3477">
        <v>291800</v>
      </c>
      <c r="K3477">
        <v>7.3</v>
      </c>
    </row>
    <row r="3478" spans="2:11" hidden="1" x14ac:dyDescent="0.4">
      <c r="B3478">
        <v>1960</v>
      </c>
      <c r="C3478" t="s">
        <v>54</v>
      </c>
      <c r="D3478">
        <v>0.15118000000000001</v>
      </c>
      <c r="E3478">
        <v>0.54132999999999998</v>
      </c>
      <c r="F3478">
        <v>2.38</v>
      </c>
      <c r="G3478">
        <v>24548</v>
      </c>
      <c r="H3478">
        <v>13289</v>
      </c>
      <c r="I3478">
        <v>87897</v>
      </c>
      <c r="J3478">
        <v>130557</v>
      </c>
      <c r="K3478">
        <v>5.32</v>
      </c>
    </row>
    <row r="3479" spans="2:11" hidden="1" x14ac:dyDescent="0.4">
      <c r="B3479">
        <v>1960</v>
      </c>
      <c r="C3479" t="s">
        <v>55</v>
      </c>
      <c r="D3479">
        <v>0.23718</v>
      </c>
      <c r="E3479">
        <v>0.71057000000000003</v>
      </c>
      <c r="F3479">
        <v>2.1800000000000002</v>
      </c>
      <c r="G3479">
        <v>11260</v>
      </c>
      <c r="H3479">
        <v>8001</v>
      </c>
      <c r="I3479">
        <v>33733</v>
      </c>
      <c r="J3479">
        <v>42660</v>
      </c>
      <c r="K3479">
        <v>3.79</v>
      </c>
    </row>
    <row r="3480" spans="2:11" hidden="1" x14ac:dyDescent="0.4">
      <c r="B3480">
        <v>1960</v>
      </c>
      <c r="C3480" t="s">
        <v>56</v>
      </c>
      <c r="D3480">
        <v>0.34848000000000001</v>
      </c>
      <c r="E3480">
        <v>0.83853</v>
      </c>
      <c r="F3480">
        <v>1.91</v>
      </c>
      <c r="G3480">
        <v>3259</v>
      </c>
      <c r="H3480">
        <v>2733</v>
      </c>
      <c r="I3480">
        <v>7842</v>
      </c>
      <c r="J3480">
        <v>8927</v>
      </c>
      <c r="K3480">
        <v>2.74</v>
      </c>
    </row>
    <row r="3481" spans="2:11" hidden="1" x14ac:dyDescent="0.4">
      <c r="B3481">
        <v>1960</v>
      </c>
      <c r="C3481" t="s">
        <v>57</v>
      </c>
      <c r="D3481">
        <v>0.47637000000000002</v>
      </c>
      <c r="E3481">
        <v>0.92312000000000005</v>
      </c>
      <c r="F3481">
        <v>1.68</v>
      </c>
      <c r="G3481">
        <v>526</v>
      </c>
      <c r="H3481">
        <v>486</v>
      </c>
      <c r="I3481">
        <v>1020</v>
      </c>
      <c r="J3481">
        <v>1086</v>
      </c>
      <c r="K3481">
        <v>2.06</v>
      </c>
    </row>
    <row r="3482" spans="2:11" hidden="1" x14ac:dyDescent="0.4">
      <c r="B3482">
        <v>1960</v>
      </c>
      <c r="C3482" t="s">
        <v>58</v>
      </c>
      <c r="D3482">
        <v>0.61026000000000002</v>
      </c>
      <c r="E3482">
        <v>0.96360999999999997</v>
      </c>
      <c r="F3482">
        <v>1.45</v>
      </c>
      <c r="G3482">
        <v>40</v>
      </c>
      <c r="H3482">
        <v>39</v>
      </c>
      <c r="I3482">
        <v>64</v>
      </c>
      <c r="J3482">
        <v>66</v>
      </c>
      <c r="K3482">
        <v>1.63</v>
      </c>
    </row>
    <row r="3483" spans="2:11" hidden="1" x14ac:dyDescent="0.4">
      <c r="B3483">
        <v>1960</v>
      </c>
      <c r="C3483" t="s">
        <v>59</v>
      </c>
      <c r="D3483">
        <v>0.73060000000000003</v>
      </c>
      <c r="E3483">
        <v>0.98140000000000005</v>
      </c>
      <c r="F3483">
        <v>1.27</v>
      </c>
      <c r="G3483">
        <v>1</v>
      </c>
      <c r="H3483">
        <v>1</v>
      </c>
      <c r="I3483">
        <v>2</v>
      </c>
      <c r="J3483">
        <v>2</v>
      </c>
      <c r="K3483">
        <v>1.37</v>
      </c>
    </row>
    <row r="3484" spans="2:11" hidden="1" x14ac:dyDescent="0.4">
      <c r="B3484">
        <v>1960</v>
      </c>
      <c r="C3484" t="s">
        <v>60</v>
      </c>
      <c r="D3484">
        <v>0.81518999999999997</v>
      </c>
      <c r="E3484">
        <v>1</v>
      </c>
      <c r="F3484">
        <v>1.23</v>
      </c>
      <c r="G3484">
        <v>0</v>
      </c>
      <c r="H3484">
        <v>0</v>
      </c>
      <c r="I3484">
        <v>0</v>
      </c>
      <c r="J3484">
        <v>0</v>
      </c>
      <c r="K3484">
        <v>1.23</v>
      </c>
    </row>
    <row r="3485" spans="2:11" hidden="1" x14ac:dyDescent="0.4">
      <c r="B3485">
        <v>1961</v>
      </c>
      <c r="C3485">
        <v>0</v>
      </c>
      <c r="D3485">
        <v>2.9669999999999998E-2</v>
      </c>
      <c r="E3485">
        <v>2.8920000000000001E-2</v>
      </c>
      <c r="F3485">
        <v>0.13</v>
      </c>
      <c r="G3485">
        <v>100000</v>
      </c>
      <c r="H3485">
        <v>2892</v>
      </c>
      <c r="I3485">
        <v>97469</v>
      </c>
      <c r="J3485">
        <v>6746143</v>
      </c>
      <c r="K3485">
        <v>67.459999999999994</v>
      </c>
    </row>
    <row r="3486" spans="2:11" hidden="1" x14ac:dyDescent="0.4">
      <c r="B3486">
        <v>1961</v>
      </c>
      <c r="C3486" s="4">
        <v>44287</v>
      </c>
      <c r="D3486">
        <v>1.23E-3</v>
      </c>
      <c r="E3486">
        <v>4.9100000000000003E-3</v>
      </c>
      <c r="F3486">
        <v>1.44</v>
      </c>
      <c r="G3486">
        <v>97108</v>
      </c>
      <c r="H3486">
        <v>477</v>
      </c>
      <c r="I3486">
        <v>387212</v>
      </c>
      <c r="J3486">
        <v>6648673</v>
      </c>
      <c r="K3486">
        <v>68.47</v>
      </c>
    </row>
    <row r="3487" spans="2:11" hidden="1" x14ac:dyDescent="0.4">
      <c r="B3487">
        <v>1961</v>
      </c>
      <c r="C3487" s="4">
        <v>44444</v>
      </c>
      <c r="D3487">
        <v>4.8000000000000001E-4</v>
      </c>
      <c r="E3487">
        <v>2.3800000000000002E-3</v>
      </c>
      <c r="F3487">
        <v>2.33</v>
      </c>
      <c r="G3487">
        <v>96631</v>
      </c>
      <c r="H3487">
        <v>230</v>
      </c>
      <c r="I3487">
        <v>482537</v>
      </c>
      <c r="J3487">
        <v>6261461</v>
      </c>
      <c r="K3487">
        <v>64.8</v>
      </c>
    </row>
    <row r="3488" spans="2:11" hidden="1" x14ac:dyDescent="0.4">
      <c r="B3488">
        <v>1961</v>
      </c>
      <c r="C3488" s="5">
        <v>41913</v>
      </c>
      <c r="D3488">
        <v>4.0999999999999999E-4</v>
      </c>
      <c r="E3488">
        <v>2.0400000000000001E-3</v>
      </c>
      <c r="F3488">
        <v>2.72</v>
      </c>
      <c r="G3488">
        <v>96400</v>
      </c>
      <c r="H3488">
        <v>197</v>
      </c>
      <c r="I3488">
        <v>481552</v>
      </c>
      <c r="J3488">
        <v>5778924</v>
      </c>
      <c r="K3488">
        <v>59.95</v>
      </c>
    </row>
    <row r="3489" spans="2:11" hidden="1" x14ac:dyDescent="0.4">
      <c r="B3489">
        <v>1961</v>
      </c>
      <c r="C3489" t="s">
        <v>41</v>
      </c>
      <c r="D3489">
        <v>1.09E-3</v>
      </c>
      <c r="E3489">
        <v>5.4299999999999999E-3</v>
      </c>
      <c r="F3489">
        <v>2.79</v>
      </c>
      <c r="G3489">
        <v>96203</v>
      </c>
      <c r="H3489">
        <v>523</v>
      </c>
      <c r="I3489">
        <v>479862</v>
      </c>
      <c r="J3489">
        <v>5297372</v>
      </c>
      <c r="K3489">
        <v>55.06</v>
      </c>
    </row>
    <row r="3490" spans="2:11" hidden="1" x14ac:dyDescent="0.4">
      <c r="B3490">
        <v>1961</v>
      </c>
      <c r="C3490" t="s">
        <v>42</v>
      </c>
      <c r="D3490">
        <v>1.39E-3</v>
      </c>
      <c r="E3490">
        <v>6.94E-3</v>
      </c>
      <c r="F3490">
        <v>2.66</v>
      </c>
      <c r="G3490">
        <v>95681</v>
      </c>
      <c r="H3490">
        <v>664</v>
      </c>
      <c r="I3490">
        <v>476854</v>
      </c>
      <c r="J3490">
        <v>4817510</v>
      </c>
      <c r="K3490">
        <v>50.35</v>
      </c>
    </row>
    <row r="3491" spans="2:11" hidden="1" x14ac:dyDescent="0.4">
      <c r="B3491">
        <v>1961</v>
      </c>
      <c r="C3491" t="s">
        <v>43</v>
      </c>
      <c r="D3491">
        <v>1.82E-3</v>
      </c>
      <c r="E3491">
        <v>9.0299999999999998E-3</v>
      </c>
      <c r="F3491">
        <v>2.54</v>
      </c>
      <c r="G3491">
        <v>95017</v>
      </c>
      <c r="H3491">
        <v>858</v>
      </c>
      <c r="I3491">
        <v>472971</v>
      </c>
      <c r="J3491">
        <v>4340656</v>
      </c>
      <c r="K3491">
        <v>45.68</v>
      </c>
    </row>
    <row r="3492" spans="2:11" hidden="1" x14ac:dyDescent="0.4">
      <c r="B3492">
        <v>1961</v>
      </c>
      <c r="C3492" t="s">
        <v>44</v>
      </c>
      <c r="D3492">
        <v>2.16E-3</v>
      </c>
      <c r="E3492">
        <v>1.076E-2</v>
      </c>
      <c r="F3492">
        <v>2.58</v>
      </c>
      <c r="G3492">
        <v>94159</v>
      </c>
      <c r="H3492">
        <v>1013</v>
      </c>
      <c r="I3492">
        <v>468344</v>
      </c>
      <c r="J3492">
        <v>3867685</v>
      </c>
      <c r="K3492">
        <v>41.08</v>
      </c>
    </row>
    <row r="3493" spans="2:11" hidden="1" x14ac:dyDescent="0.4">
      <c r="B3493">
        <v>1961</v>
      </c>
      <c r="C3493" t="s">
        <v>45</v>
      </c>
      <c r="D3493">
        <v>2.8700000000000002E-3</v>
      </c>
      <c r="E3493">
        <v>1.427E-2</v>
      </c>
      <c r="F3493">
        <v>2.63</v>
      </c>
      <c r="G3493">
        <v>93146</v>
      </c>
      <c r="H3493">
        <v>1329</v>
      </c>
      <c r="I3493">
        <v>462583</v>
      </c>
      <c r="J3493">
        <v>3399341</v>
      </c>
      <c r="K3493">
        <v>36.49</v>
      </c>
    </row>
    <row r="3494" spans="2:11" hidden="1" x14ac:dyDescent="0.4">
      <c r="B3494">
        <v>1961</v>
      </c>
      <c r="C3494" t="s">
        <v>46</v>
      </c>
      <c r="D3494">
        <v>4.3299999999999996E-3</v>
      </c>
      <c r="E3494">
        <v>2.1420000000000002E-2</v>
      </c>
      <c r="F3494">
        <v>2.64</v>
      </c>
      <c r="G3494">
        <v>91816</v>
      </c>
      <c r="H3494">
        <v>1967</v>
      </c>
      <c r="I3494">
        <v>454449</v>
      </c>
      <c r="J3494">
        <v>2936758</v>
      </c>
      <c r="K3494">
        <v>31.99</v>
      </c>
    </row>
    <row r="3495" spans="2:11" hidden="1" x14ac:dyDescent="0.4">
      <c r="B3495">
        <v>1961</v>
      </c>
      <c r="C3495" t="s">
        <v>47</v>
      </c>
      <c r="D3495">
        <v>6.6800000000000002E-3</v>
      </c>
      <c r="E3495">
        <v>3.2870000000000003E-2</v>
      </c>
      <c r="F3495">
        <v>2.69</v>
      </c>
      <c r="G3495">
        <v>89850</v>
      </c>
      <c r="H3495">
        <v>2953</v>
      </c>
      <c r="I3495">
        <v>442421</v>
      </c>
      <c r="J3495">
        <v>2482308</v>
      </c>
      <c r="K3495">
        <v>27.63</v>
      </c>
    </row>
    <row r="3496" spans="2:11" hidden="1" x14ac:dyDescent="0.4">
      <c r="B3496">
        <v>1961</v>
      </c>
      <c r="C3496" t="s">
        <v>48</v>
      </c>
      <c r="D3496">
        <v>1.077E-2</v>
      </c>
      <c r="E3496">
        <v>5.2540000000000003E-2</v>
      </c>
      <c r="F3496">
        <v>2.68</v>
      </c>
      <c r="G3496">
        <v>86897</v>
      </c>
      <c r="H3496">
        <v>4566</v>
      </c>
      <c r="I3496">
        <v>423885</v>
      </c>
      <c r="J3496">
        <v>2039887</v>
      </c>
      <c r="K3496">
        <v>23.47</v>
      </c>
    </row>
    <row r="3497" spans="2:11" hidden="1" x14ac:dyDescent="0.4">
      <c r="B3497">
        <v>1961</v>
      </c>
      <c r="C3497" t="s">
        <v>49</v>
      </c>
      <c r="D3497">
        <v>1.7059999999999999E-2</v>
      </c>
      <c r="E3497">
        <v>8.2019999999999996E-2</v>
      </c>
      <c r="F3497">
        <v>2.65</v>
      </c>
      <c r="G3497">
        <v>82331</v>
      </c>
      <c r="H3497">
        <v>6752</v>
      </c>
      <c r="I3497">
        <v>395755</v>
      </c>
      <c r="J3497">
        <v>1616003</v>
      </c>
      <c r="K3497">
        <v>19.63</v>
      </c>
    </row>
    <row r="3498" spans="2:11" hidden="1" x14ac:dyDescent="0.4">
      <c r="B3498">
        <v>1961</v>
      </c>
      <c r="C3498" t="s">
        <v>50</v>
      </c>
      <c r="D3498">
        <v>2.5739999999999999E-2</v>
      </c>
      <c r="E3498">
        <v>0.12123</v>
      </c>
      <c r="F3498">
        <v>2.6</v>
      </c>
      <c r="G3498">
        <v>75578</v>
      </c>
      <c r="H3498">
        <v>9163</v>
      </c>
      <c r="I3498">
        <v>355939</v>
      </c>
      <c r="J3498">
        <v>1220247</v>
      </c>
      <c r="K3498">
        <v>16.149999999999999</v>
      </c>
    </row>
    <row r="3499" spans="2:11" hidden="1" x14ac:dyDescent="0.4">
      <c r="B3499">
        <v>1961</v>
      </c>
      <c r="C3499" t="s">
        <v>51</v>
      </c>
      <c r="D3499">
        <v>3.6990000000000002E-2</v>
      </c>
      <c r="E3499">
        <v>0.16969999999999999</v>
      </c>
      <c r="F3499">
        <v>2.57</v>
      </c>
      <c r="G3499">
        <v>66416</v>
      </c>
      <c r="H3499">
        <v>11271</v>
      </c>
      <c r="I3499">
        <v>304722</v>
      </c>
      <c r="J3499">
        <v>864308</v>
      </c>
      <c r="K3499">
        <v>13.01</v>
      </c>
    </row>
    <row r="3500" spans="2:11" hidden="1" x14ac:dyDescent="0.4">
      <c r="B3500">
        <v>1961</v>
      </c>
      <c r="C3500" t="s">
        <v>52</v>
      </c>
      <c r="D3500">
        <v>5.6259999999999998E-2</v>
      </c>
      <c r="E3500">
        <v>0.24732999999999999</v>
      </c>
      <c r="F3500">
        <v>2.56</v>
      </c>
      <c r="G3500">
        <v>55145</v>
      </c>
      <c r="H3500">
        <v>13639</v>
      </c>
      <c r="I3500">
        <v>242423</v>
      </c>
      <c r="J3500">
        <v>559586</v>
      </c>
      <c r="K3500">
        <v>10.15</v>
      </c>
    </row>
    <row r="3501" spans="2:11" hidden="1" x14ac:dyDescent="0.4">
      <c r="B3501">
        <v>1961</v>
      </c>
      <c r="C3501" t="s">
        <v>53</v>
      </c>
      <c r="D3501">
        <v>8.9959999999999998E-2</v>
      </c>
      <c r="E3501">
        <v>0.36738999999999999</v>
      </c>
      <c r="F3501">
        <v>2.5099999999999998</v>
      </c>
      <c r="G3501">
        <v>41506</v>
      </c>
      <c r="H3501">
        <v>15249</v>
      </c>
      <c r="I3501">
        <v>169505</v>
      </c>
      <c r="J3501">
        <v>317163</v>
      </c>
      <c r="K3501">
        <v>7.64</v>
      </c>
    </row>
    <row r="3502" spans="2:11" hidden="1" x14ac:dyDescent="0.4">
      <c r="B3502">
        <v>1961</v>
      </c>
      <c r="C3502" t="s">
        <v>54</v>
      </c>
      <c r="D3502">
        <v>0.14091999999999999</v>
      </c>
      <c r="E3502">
        <v>0.51634999999999998</v>
      </c>
      <c r="F3502">
        <v>2.41</v>
      </c>
      <c r="G3502">
        <v>26257</v>
      </c>
      <c r="H3502">
        <v>13558</v>
      </c>
      <c r="I3502">
        <v>96207</v>
      </c>
      <c r="J3502">
        <v>147658</v>
      </c>
      <c r="K3502">
        <v>5.62</v>
      </c>
    </row>
    <row r="3503" spans="2:11" hidden="1" x14ac:dyDescent="0.4">
      <c r="B3503">
        <v>1961</v>
      </c>
      <c r="C3503" t="s">
        <v>55</v>
      </c>
      <c r="D3503">
        <v>0.22073999999999999</v>
      </c>
      <c r="E3503">
        <v>0.68306999999999995</v>
      </c>
      <c r="F3503">
        <v>2.21</v>
      </c>
      <c r="G3503">
        <v>12699</v>
      </c>
      <c r="H3503">
        <v>8674</v>
      </c>
      <c r="I3503">
        <v>39297</v>
      </c>
      <c r="J3503">
        <v>51451</v>
      </c>
      <c r="K3503">
        <v>4.05</v>
      </c>
    </row>
    <row r="3504" spans="2:11" hidden="1" x14ac:dyDescent="0.4">
      <c r="B3504">
        <v>1961</v>
      </c>
      <c r="C3504" t="s">
        <v>56</v>
      </c>
      <c r="D3504">
        <v>0.31123000000000001</v>
      </c>
      <c r="E3504">
        <v>0.80781999999999998</v>
      </c>
      <c r="F3504">
        <v>2.02</v>
      </c>
      <c r="G3504">
        <v>4025</v>
      </c>
      <c r="H3504">
        <v>3251</v>
      </c>
      <c r="I3504">
        <v>10447</v>
      </c>
      <c r="J3504">
        <v>12154</v>
      </c>
      <c r="K3504">
        <v>3.02</v>
      </c>
    </row>
    <row r="3505" spans="2:11" hidden="1" x14ac:dyDescent="0.4">
      <c r="B3505">
        <v>1961</v>
      </c>
      <c r="C3505" t="s">
        <v>57</v>
      </c>
      <c r="D3505">
        <v>0.44330999999999998</v>
      </c>
      <c r="E3505">
        <v>0.90715000000000001</v>
      </c>
      <c r="F3505">
        <v>1.74</v>
      </c>
      <c r="G3505">
        <v>773</v>
      </c>
      <c r="H3505">
        <v>702</v>
      </c>
      <c r="I3505">
        <v>1583</v>
      </c>
      <c r="J3505">
        <v>1707</v>
      </c>
      <c r="K3505">
        <v>2.21</v>
      </c>
    </row>
    <row r="3506" spans="2:11" hidden="1" x14ac:dyDescent="0.4">
      <c r="B3506">
        <v>1961</v>
      </c>
      <c r="C3506" t="s">
        <v>58</v>
      </c>
      <c r="D3506">
        <v>0.57369999999999999</v>
      </c>
      <c r="E3506">
        <v>0.95513000000000003</v>
      </c>
      <c r="F3506">
        <v>1.51</v>
      </c>
      <c r="G3506">
        <v>72</v>
      </c>
      <c r="H3506">
        <v>69</v>
      </c>
      <c r="I3506">
        <v>120</v>
      </c>
      <c r="J3506">
        <v>124</v>
      </c>
      <c r="K3506">
        <v>1.73</v>
      </c>
    </row>
    <row r="3507" spans="2:11" hidden="1" x14ac:dyDescent="0.4">
      <c r="B3507">
        <v>1961</v>
      </c>
      <c r="C3507" t="s">
        <v>59</v>
      </c>
      <c r="D3507">
        <v>0.69569000000000003</v>
      </c>
      <c r="E3507">
        <v>0.97728999999999999</v>
      </c>
      <c r="F3507">
        <v>1.32</v>
      </c>
      <c r="G3507">
        <v>3</v>
      </c>
      <c r="H3507">
        <v>3</v>
      </c>
      <c r="I3507">
        <v>5</v>
      </c>
      <c r="J3507">
        <v>5</v>
      </c>
      <c r="K3507">
        <v>1.43</v>
      </c>
    </row>
    <row r="3508" spans="2:11" hidden="1" x14ac:dyDescent="0.4">
      <c r="B3508">
        <v>1961</v>
      </c>
      <c r="C3508" t="s">
        <v>60</v>
      </c>
      <c r="D3508">
        <v>0.78452</v>
      </c>
      <c r="E3508">
        <v>1</v>
      </c>
      <c r="F3508">
        <v>1.27</v>
      </c>
      <c r="G3508">
        <v>0</v>
      </c>
      <c r="H3508">
        <v>0</v>
      </c>
      <c r="I3508">
        <v>0</v>
      </c>
      <c r="J3508">
        <v>0</v>
      </c>
      <c r="K3508">
        <v>1.27</v>
      </c>
    </row>
    <row r="3509" spans="2:11" hidden="1" x14ac:dyDescent="0.4">
      <c r="B3509">
        <v>1962</v>
      </c>
      <c r="C3509">
        <v>0</v>
      </c>
      <c r="D3509">
        <v>2.9819999999999999E-2</v>
      </c>
      <c r="E3509">
        <v>2.9059999999999999E-2</v>
      </c>
      <c r="F3509">
        <v>0.13</v>
      </c>
      <c r="G3509">
        <v>100000</v>
      </c>
      <c r="H3509">
        <v>2906</v>
      </c>
      <c r="I3509">
        <v>97459</v>
      </c>
      <c r="J3509">
        <v>6699145</v>
      </c>
      <c r="K3509">
        <v>66.989999999999995</v>
      </c>
    </row>
    <row r="3510" spans="2:11" hidden="1" x14ac:dyDescent="0.4">
      <c r="B3510">
        <v>1962</v>
      </c>
      <c r="C3510" s="4">
        <v>44287</v>
      </c>
      <c r="D3510">
        <v>1.25E-3</v>
      </c>
      <c r="E3510">
        <v>4.9699999999999996E-3</v>
      </c>
      <c r="F3510">
        <v>1.44</v>
      </c>
      <c r="G3510">
        <v>97094</v>
      </c>
      <c r="H3510">
        <v>483</v>
      </c>
      <c r="I3510">
        <v>387140</v>
      </c>
      <c r="J3510">
        <v>6601686</v>
      </c>
      <c r="K3510">
        <v>67.989999999999995</v>
      </c>
    </row>
    <row r="3511" spans="2:11" hidden="1" x14ac:dyDescent="0.4">
      <c r="B3511">
        <v>1962</v>
      </c>
      <c r="C3511" s="4">
        <v>44444</v>
      </c>
      <c r="D3511">
        <v>4.8999999999999998E-4</v>
      </c>
      <c r="E3511">
        <v>2.47E-3</v>
      </c>
      <c r="F3511">
        <v>2.3199999999999998</v>
      </c>
      <c r="G3511">
        <v>96611</v>
      </c>
      <c r="H3511">
        <v>238</v>
      </c>
      <c r="I3511">
        <v>482415</v>
      </c>
      <c r="J3511">
        <v>6214547</v>
      </c>
      <c r="K3511">
        <v>64.33</v>
      </c>
    </row>
    <row r="3512" spans="2:11" hidden="1" x14ac:dyDescent="0.4">
      <c r="B3512">
        <v>1962</v>
      </c>
      <c r="C3512" s="5">
        <v>41913</v>
      </c>
      <c r="D3512">
        <v>4.2000000000000002E-4</v>
      </c>
      <c r="E3512">
        <v>2.0999999999999999E-3</v>
      </c>
      <c r="F3512">
        <v>2.67</v>
      </c>
      <c r="G3512">
        <v>96372</v>
      </c>
      <c r="H3512">
        <v>203</v>
      </c>
      <c r="I3512">
        <v>481391</v>
      </c>
      <c r="J3512">
        <v>5732132</v>
      </c>
      <c r="K3512">
        <v>59.48</v>
      </c>
    </row>
    <row r="3513" spans="2:11" hidden="1" x14ac:dyDescent="0.4">
      <c r="B3513">
        <v>1962</v>
      </c>
      <c r="C3513" t="s">
        <v>41</v>
      </c>
      <c r="D3513">
        <v>1.0499999999999999E-3</v>
      </c>
      <c r="E3513">
        <v>5.2199999999999998E-3</v>
      </c>
      <c r="F3513">
        <v>2.84</v>
      </c>
      <c r="G3513">
        <v>96170</v>
      </c>
      <c r="H3513">
        <v>502</v>
      </c>
      <c r="I3513">
        <v>479765</v>
      </c>
      <c r="J3513">
        <v>5250741</v>
      </c>
      <c r="K3513">
        <v>54.6</v>
      </c>
    </row>
    <row r="3514" spans="2:11" hidden="1" x14ac:dyDescent="0.4">
      <c r="B3514">
        <v>1962</v>
      </c>
      <c r="C3514" t="s">
        <v>42</v>
      </c>
      <c r="D3514">
        <v>1.3500000000000001E-3</v>
      </c>
      <c r="E3514">
        <v>6.7200000000000003E-3</v>
      </c>
      <c r="F3514">
        <v>2.63</v>
      </c>
      <c r="G3514">
        <v>95668</v>
      </c>
      <c r="H3514">
        <v>643</v>
      </c>
      <c r="I3514">
        <v>476816</v>
      </c>
      <c r="J3514">
        <v>4770976</v>
      </c>
      <c r="K3514">
        <v>49.87</v>
      </c>
    </row>
    <row r="3515" spans="2:11" hidden="1" x14ac:dyDescent="0.4">
      <c r="B3515">
        <v>1962</v>
      </c>
      <c r="C3515" t="s">
        <v>43</v>
      </c>
      <c r="D3515">
        <v>1.6900000000000001E-3</v>
      </c>
      <c r="E3515">
        <v>8.4100000000000008E-3</v>
      </c>
      <c r="F3515">
        <v>2.58</v>
      </c>
      <c r="G3515">
        <v>95025</v>
      </c>
      <c r="H3515">
        <v>799</v>
      </c>
      <c r="I3515">
        <v>473195</v>
      </c>
      <c r="J3515">
        <v>4294160</v>
      </c>
      <c r="K3515">
        <v>45.19</v>
      </c>
    </row>
    <row r="3516" spans="2:11" hidden="1" x14ac:dyDescent="0.4">
      <c r="B3516">
        <v>1962</v>
      </c>
      <c r="C3516" t="s">
        <v>44</v>
      </c>
      <c r="D3516">
        <v>2.1700000000000001E-3</v>
      </c>
      <c r="E3516">
        <v>1.082E-2</v>
      </c>
      <c r="F3516">
        <v>2.59</v>
      </c>
      <c r="G3516">
        <v>94226</v>
      </c>
      <c r="H3516">
        <v>1019</v>
      </c>
      <c r="I3516">
        <v>468677</v>
      </c>
      <c r="J3516">
        <v>3820965</v>
      </c>
      <c r="K3516">
        <v>40.549999999999997</v>
      </c>
    </row>
    <row r="3517" spans="2:11" hidden="1" x14ac:dyDescent="0.4">
      <c r="B3517">
        <v>1962</v>
      </c>
      <c r="C3517" t="s">
        <v>45</v>
      </c>
      <c r="D3517">
        <v>3.0500000000000002E-3</v>
      </c>
      <c r="E3517">
        <v>1.512E-2</v>
      </c>
      <c r="F3517">
        <v>2.67</v>
      </c>
      <c r="G3517">
        <v>93207</v>
      </c>
      <c r="H3517">
        <v>1409</v>
      </c>
      <c r="I3517">
        <v>462748</v>
      </c>
      <c r="J3517">
        <v>3352287</v>
      </c>
      <c r="K3517">
        <v>35.97</v>
      </c>
    </row>
    <row r="3518" spans="2:11" hidden="1" x14ac:dyDescent="0.4">
      <c r="B3518">
        <v>1962</v>
      </c>
      <c r="C3518" t="s">
        <v>46</v>
      </c>
      <c r="D3518">
        <v>4.3600000000000002E-3</v>
      </c>
      <c r="E3518">
        <v>2.1600000000000001E-2</v>
      </c>
      <c r="F3518">
        <v>2.66</v>
      </c>
      <c r="G3518">
        <v>91798</v>
      </c>
      <c r="H3518">
        <v>1982</v>
      </c>
      <c r="I3518">
        <v>454344</v>
      </c>
      <c r="J3518">
        <v>2889539</v>
      </c>
      <c r="K3518">
        <v>31.48</v>
      </c>
    </row>
    <row r="3519" spans="2:11" hidden="1" x14ac:dyDescent="0.4">
      <c r="B3519">
        <v>1962</v>
      </c>
      <c r="C3519" t="s">
        <v>47</v>
      </c>
      <c r="D3519">
        <v>6.8599999999999998E-3</v>
      </c>
      <c r="E3519">
        <v>3.3770000000000001E-2</v>
      </c>
      <c r="F3519">
        <v>2.68</v>
      </c>
      <c r="G3519">
        <v>89815</v>
      </c>
      <c r="H3519">
        <v>3033</v>
      </c>
      <c r="I3519">
        <v>442030</v>
      </c>
      <c r="J3519">
        <v>2435195</v>
      </c>
      <c r="K3519">
        <v>27.11</v>
      </c>
    </row>
    <row r="3520" spans="2:11" hidden="1" x14ac:dyDescent="0.4">
      <c r="B3520">
        <v>1962</v>
      </c>
      <c r="C3520" t="s">
        <v>48</v>
      </c>
      <c r="D3520">
        <v>1.116E-2</v>
      </c>
      <c r="E3520">
        <v>5.441E-2</v>
      </c>
      <c r="F3520">
        <v>2.68</v>
      </c>
      <c r="G3520">
        <v>86782</v>
      </c>
      <c r="H3520">
        <v>4722</v>
      </c>
      <c r="I3520">
        <v>422949</v>
      </c>
      <c r="J3520">
        <v>1993165</v>
      </c>
      <c r="K3520">
        <v>22.97</v>
      </c>
    </row>
    <row r="3521" spans="2:11" hidden="1" x14ac:dyDescent="0.4">
      <c r="B3521">
        <v>1962</v>
      </c>
      <c r="C3521" t="s">
        <v>49</v>
      </c>
      <c r="D3521">
        <v>1.7739999999999999E-2</v>
      </c>
      <c r="E3521">
        <v>8.5110000000000005E-2</v>
      </c>
      <c r="F3521">
        <v>2.64</v>
      </c>
      <c r="G3521">
        <v>82060</v>
      </c>
      <c r="H3521">
        <v>6984</v>
      </c>
      <c r="I3521">
        <v>393803</v>
      </c>
      <c r="J3521">
        <v>1570217</v>
      </c>
      <c r="K3521">
        <v>19.13</v>
      </c>
    </row>
    <row r="3522" spans="2:11" hidden="1" x14ac:dyDescent="0.4">
      <c r="B3522">
        <v>1962</v>
      </c>
      <c r="C3522" t="s">
        <v>50</v>
      </c>
      <c r="D3522">
        <v>2.6689999999999998E-2</v>
      </c>
      <c r="E3522">
        <v>0.12547</v>
      </c>
      <c r="F3522">
        <v>2.62</v>
      </c>
      <c r="G3522">
        <v>75076</v>
      </c>
      <c r="H3522">
        <v>9419</v>
      </c>
      <c r="I3522">
        <v>352921</v>
      </c>
      <c r="J3522">
        <v>1176414</v>
      </c>
      <c r="K3522">
        <v>15.67</v>
      </c>
    </row>
    <row r="3523" spans="2:11" hidden="1" x14ac:dyDescent="0.4">
      <c r="B3523">
        <v>1962</v>
      </c>
      <c r="C3523" t="s">
        <v>51</v>
      </c>
      <c r="D3523">
        <v>3.9600000000000003E-2</v>
      </c>
      <c r="E3523">
        <v>0.18064</v>
      </c>
      <c r="F3523">
        <v>2.57</v>
      </c>
      <c r="G3523">
        <v>65656</v>
      </c>
      <c r="H3523">
        <v>11860</v>
      </c>
      <c r="I3523">
        <v>299479</v>
      </c>
      <c r="J3523">
        <v>823493</v>
      </c>
      <c r="K3523">
        <v>12.54</v>
      </c>
    </row>
    <row r="3524" spans="2:11" hidden="1" x14ac:dyDescent="0.4">
      <c r="B3524">
        <v>1962</v>
      </c>
      <c r="C3524" t="s">
        <v>52</v>
      </c>
      <c r="D3524">
        <v>5.9389999999999998E-2</v>
      </c>
      <c r="E3524">
        <v>0.25942999999999999</v>
      </c>
      <c r="F3524">
        <v>2.56</v>
      </c>
      <c r="G3524">
        <v>53796</v>
      </c>
      <c r="H3524">
        <v>13956</v>
      </c>
      <c r="I3524">
        <v>234987</v>
      </c>
      <c r="J3524">
        <v>524015</v>
      </c>
      <c r="K3524">
        <v>9.74</v>
      </c>
    </row>
    <row r="3525" spans="2:11" hidden="1" x14ac:dyDescent="0.4">
      <c r="B3525">
        <v>1962</v>
      </c>
      <c r="C3525" t="s">
        <v>53</v>
      </c>
      <c r="D3525">
        <v>9.6129999999999993E-2</v>
      </c>
      <c r="E3525">
        <v>0.38755000000000001</v>
      </c>
      <c r="F3525">
        <v>2.5</v>
      </c>
      <c r="G3525">
        <v>39840</v>
      </c>
      <c r="H3525">
        <v>15440</v>
      </c>
      <c r="I3525">
        <v>160626</v>
      </c>
      <c r="J3525">
        <v>289028</v>
      </c>
      <c r="K3525">
        <v>7.25</v>
      </c>
    </row>
    <row r="3526" spans="2:11" hidden="1" x14ac:dyDescent="0.4">
      <c r="B3526">
        <v>1962</v>
      </c>
      <c r="C3526" t="s">
        <v>54</v>
      </c>
      <c r="D3526">
        <v>0.15285000000000001</v>
      </c>
      <c r="E3526">
        <v>0.54600000000000004</v>
      </c>
      <c r="F3526">
        <v>2.38</v>
      </c>
      <c r="G3526">
        <v>24400</v>
      </c>
      <c r="H3526">
        <v>13322</v>
      </c>
      <c r="I3526">
        <v>87159</v>
      </c>
      <c r="J3526">
        <v>128402</v>
      </c>
      <c r="K3526">
        <v>5.26</v>
      </c>
    </row>
    <row r="3527" spans="2:11" hidden="1" x14ac:dyDescent="0.4">
      <c r="B3527">
        <v>1962</v>
      </c>
      <c r="C3527" t="s">
        <v>55</v>
      </c>
      <c r="D3527">
        <v>0.24293999999999999</v>
      </c>
      <c r="E3527">
        <v>0.72067000000000003</v>
      </c>
      <c r="F3527">
        <v>2.1800000000000002</v>
      </c>
      <c r="G3527">
        <v>11078</v>
      </c>
      <c r="H3527">
        <v>7983</v>
      </c>
      <c r="I3527">
        <v>32860</v>
      </c>
      <c r="J3527">
        <v>41243</v>
      </c>
      <c r="K3527">
        <v>3.72</v>
      </c>
    </row>
    <row r="3528" spans="2:11" hidden="1" x14ac:dyDescent="0.4">
      <c r="B3528">
        <v>1962</v>
      </c>
      <c r="C3528" t="s">
        <v>56</v>
      </c>
      <c r="D3528">
        <v>0.35237000000000002</v>
      </c>
      <c r="E3528">
        <v>0.84670000000000001</v>
      </c>
      <c r="F3528">
        <v>1.93</v>
      </c>
      <c r="G3528">
        <v>3094</v>
      </c>
      <c r="H3528">
        <v>2620</v>
      </c>
      <c r="I3528">
        <v>7435</v>
      </c>
      <c r="J3528">
        <v>8383</v>
      </c>
      <c r="K3528">
        <v>2.71</v>
      </c>
    </row>
    <row r="3529" spans="2:11" hidden="1" x14ac:dyDescent="0.4">
      <c r="B3529">
        <v>1962</v>
      </c>
      <c r="C3529" t="s">
        <v>57</v>
      </c>
      <c r="D3529">
        <v>0.49298999999999998</v>
      </c>
      <c r="E3529">
        <v>0.93030000000000002</v>
      </c>
      <c r="F3529">
        <v>1.65</v>
      </c>
      <c r="G3529">
        <v>474</v>
      </c>
      <c r="H3529">
        <v>441</v>
      </c>
      <c r="I3529">
        <v>895</v>
      </c>
      <c r="J3529">
        <v>947</v>
      </c>
      <c r="K3529">
        <v>2</v>
      </c>
    </row>
    <row r="3530" spans="2:11" hidden="1" x14ac:dyDescent="0.4">
      <c r="B3530">
        <v>1962</v>
      </c>
      <c r="C3530" t="s">
        <v>58</v>
      </c>
      <c r="D3530">
        <v>0.63048999999999999</v>
      </c>
      <c r="E3530">
        <v>0.96767999999999998</v>
      </c>
      <c r="F3530">
        <v>1.42</v>
      </c>
      <c r="G3530">
        <v>33</v>
      </c>
      <c r="H3530">
        <v>32</v>
      </c>
      <c r="I3530">
        <v>51</v>
      </c>
      <c r="J3530">
        <v>52</v>
      </c>
      <c r="K3530">
        <v>1.58</v>
      </c>
    </row>
    <row r="3531" spans="2:11" hidden="1" x14ac:dyDescent="0.4">
      <c r="B3531">
        <v>1962</v>
      </c>
      <c r="C3531" t="s">
        <v>59</v>
      </c>
      <c r="D3531">
        <v>0.75097000000000003</v>
      </c>
      <c r="E3531">
        <v>0.98348000000000002</v>
      </c>
      <c r="F3531">
        <v>1.25</v>
      </c>
      <c r="G3531">
        <v>1</v>
      </c>
      <c r="H3531">
        <v>1</v>
      </c>
      <c r="I3531">
        <v>1</v>
      </c>
      <c r="J3531">
        <v>1</v>
      </c>
      <c r="K3531">
        <v>1.33</v>
      </c>
    </row>
    <row r="3532" spans="2:11" hidden="1" x14ac:dyDescent="0.4">
      <c r="B3532">
        <v>1962</v>
      </c>
      <c r="C3532" t="s">
        <v>60</v>
      </c>
      <c r="D3532">
        <v>0.83350999999999997</v>
      </c>
      <c r="E3532">
        <v>1</v>
      </c>
      <c r="F3532">
        <v>1.2</v>
      </c>
      <c r="G3532">
        <v>0</v>
      </c>
      <c r="H3532">
        <v>0</v>
      </c>
      <c r="I3532">
        <v>0</v>
      </c>
      <c r="J3532">
        <v>0</v>
      </c>
      <c r="K3532">
        <v>1.2</v>
      </c>
    </row>
    <row r="3533" spans="2:11" hidden="1" x14ac:dyDescent="0.4">
      <c r="B3533">
        <v>1963</v>
      </c>
      <c r="C3533">
        <v>0</v>
      </c>
      <c r="D3533">
        <v>2.9600000000000001E-2</v>
      </c>
      <c r="E3533">
        <v>2.8850000000000001E-2</v>
      </c>
      <c r="F3533">
        <v>0.12</v>
      </c>
      <c r="G3533">
        <v>100000</v>
      </c>
      <c r="H3533">
        <v>2885</v>
      </c>
      <c r="I3533">
        <v>97475</v>
      </c>
      <c r="J3533">
        <v>6680841</v>
      </c>
      <c r="K3533">
        <v>66.81</v>
      </c>
    </row>
    <row r="3534" spans="2:11" hidden="1" x14ac:dyDescent="0.4">
      <c r="B3534">
        <v>1963</v>
      </c>
      <c r="C3534" s="4">
        <v>44287</v>
      </c>
      <c r="D3534">
        <v>1.1999999999999999E-3</v>
      </c>
      <c r="E3534">
        <v>4.7699999999999999E-3</v>
      </c>
      <c r="F3534">
        <v>1.46</v>
      </c>
      <c r="G3534">
        <v>97115</v>
      </c>
      <c r="H3534">
        <v>464</v>
      </c>
      <c r="I3534">
        <v>387281</v>
      </c>
      <c r="J3534">
        <v>6583366</v>
      </c>
      <c r="K3534">
        <v>67.790000000000006</v>
      </c>
    </row>
    <row r="3535" spans="2:11" hidden="1" x14ac:dyDescent="0.4">
      <c r="B3535">
        <v>1963</v>
      </c>
      <c r="C3535" s="4">
        <v>44444</v>
      </c>
      <c r="D3535">
        <v>4.6999999999999999E-4</v>
      </c>
      <c r="E3535">
        <v>2.33E-3</v>
      </c>
      <c r="F3535">
        <v>2.2799999999999998</v>
      </c>
      <c r="G3535">
        <v>96651</v>
      </c>
      <c r="H3535">
        <v>225</v>
      </c>
      <c r="I3535">
        <v>482644</v>
      </c>
      <c r="J3535">
        <v>6196085</v>
      </c>
      <c r="K3535">
        <v>64.11</v>
      </c>
    </row>
    <row r="3536" spans="2:11" hidden="1" x14ac:dyDescent="0.4">
      <c r="B3536">
        <v>1963</v>
      </c>
      <c r="C3536" s="5">
        <v>41913</v>
      </c>
      <c r="D3536">
        <v>4.2000000000000002E-4</v>
      </c>
      <c r="E3536">
        <v>2.0899999999999998E-3</v>
      </c>
      <c r="F3536">
        <v>2.7</v>
      </c>
      <c r="G3536">
        <v>96426</v>
      </c>
      <c r="H3536">
        <v>202</v>
      </c>
      <c r="I3536">
        <v>481668</v>
      </c>
      <c r="J3536">
        <v>5713441</v>
      </c>
      <c r="K3536">
        <v>59.25</v>
      </c>
    </row>
    <row r="3537" spans="2:11" hidden="1" x14ac:dyDescent="0.4">
      <c r="B3537">
        <v>1963</v>
      </c>
      <c r="C3537" t="s">
        <v>41</v>
      </c>
      <c r="D3537">
        <v>1.0200000000000001E-3</v>
      </c>
      <c r="E3537">
        <v>5.0699999999999999E-3</v>
      </c>
      <c r="F3537">
        <v>2.81</v>
      </c>
      <c r="G3537">
        <v>96225</v>
      </c>
      <c r="H3537">
        <v>488</v>
      </c>
      <c r="I3537">
        <v>480054</v>
      </c>
      <c r="J3537">
        <v>5231773</v>
      </c>
      <c r="K3537">
        <v>54.37</v>
      </c>
    </row>
    <row r="3538" spans="2:11" hidden="1" x14ac:dyDescent="0.4">
      <c r="B3538">
        <v>1963</v>
      </c>
      <c r="C3538" t="s">
        <v>42</v>
      </c>
      <c r="D3538">
        <v>1.47E-3</v>
      </c>
      <c r="E3538">
        <v>7.3299999999999997E-3</v>
      </c>
      <c r="F3538">
        <v>2.63</v>
      </c>
      <c r="G3538">
        <v>95737</v>
      </c>
      <c r="H3538">
        <v>702</v>
      </c>
      <c r="I3538">
        <v>477020</v>
      </c>
      <c r="J3538">
        <v>4751719</v>
      </c>
      <c r="K3538">
        <v>49.63</v>
      </c>
    </row>
    <row r="3539" spans="2:11" hidden="1" x14ac:dyDescent="0.4">
      <c r="B3539">
        <v>1963</v>
      </c>
      <c r="C3539" t="s">
        <v>43</v>
      </c>
      <c r="D3539">
        <v>1.64E-3</v>
      </c>
      <c r="E3539">
        <v>8.1899999999999994E-3</v>
      </c>
      <c r="F3539">
        <v>2.52</v>
      </c>
      <c r="G3539">
        <v>95035</v>
      </c>
      <c r="H3539">
        <v>778</v>
      </c>
      <c r="I3539">
        <v>473247</v>
      </c>
      <c r="J3539">
        <v>4274699</v>
      </c>
      <c r="K3539">
        <v>44.98</v>
      </c>
    </row>
    <row r="3540" spans="2:11" hidden="1" x14ac:dyDescent="0.4">
      <c r="B3540">
        <v>1963</v>
      </c>
      <c r="C3540" t="s">
        <v>44</v>
      </c>
      <c r="D3540">
        <v>2.1199999999999999E-3</v>
      </c>
      <c r="E3540">
        <v>1.0540000000000001E-2</v>
      </c>
      <c r="F3540">
        <v>2.62</v>
      </c>
      <c r="G3540">
        <v>94257</v>
      </c>
      <c r="H3540">
        <v>994</v>
      </c>
      <c r="I3540">
        <v>468918</v>
      </c>
      <c r="J3540">
        <v>3801452</v>
      </c>
      <c r="K3540">
        <v>40.33</v>
      </c>
    </row>
    <row r="3541" spans="2:11" hidden="1" x14ac:dyDescent="0.4">
      <c r="B3541">
        <v>1963</v>
      </c>
      <c r="C3541" t="s">
        <v>45</v>
      </c>
      <c r="D3541">
        <v>2.98E-3</v>
      </c>
      <c r="E3541">
        <v>1.4789999999999999E-2</v>
      </c>
      <c r="F3541">
        <v>2.62</v>
      </c>
      <c r="G3541">
        <v>93264</v>
      </c>
      <c r="H3541">
        <v>1380</v>
      </c>
      <c r="I3541">
        <v>463034</v>
      </c>
      <c r="J3541">
        <v>3332535</v>
      </c>
      <c r="K3541">
        <v>35.729999999999997</v>
      </c>
    </row>
    <row r="3542" spans="2:11" hidden="1" x14ac:dyDescent="0.4">
      <c r="B3542">
        <v>1963</v>
      </c>
      <c r="C3542" t="s">
        <v>46</v>
      </c>
      <c r="D3542">
        <v>4.3699999999999998E-3</v>
      </c>
      <c r="E3542">
        <v>2.164E-2</v>
      </c>
      <c r="F3542">
        <v>2.68</v>
      </c>
      <c r="G3542">
        <v>91884</v>
      </c>
      <c r="H3542">
        <v>1988</v>
      </c>
      <c r="I3542">
        <v>454813</v>
      </c>
      <c r="J3542">
        <v>2869501</v>
      </c>
      <c r="K3542">
        <v>31.23</v>
      </c>
    </row>
    <row r="3543" spans="2:11" hidden="1" x14ac:dyDescent="0.4">
      <c r="B3543">
        <v>1963</v>
      </c>
      <c r="C3543" t="s">
        <v>47</v>
      </c>
      <c r="D3543">
        <v>7.0400000000000003E-3</v>
      </c>
      <c r="E3543">
        <v>3.4610000000000002E-2</v>
      </c>
      <c r="F3543">
        <v>2.67</v>
      </c>
      <c r="G3543">
        <v>89896</v>
      </c>
      <c r="H3543">
        <v>3111</v>
      </c>
      <c r="I3543">
        <v>442236</v>
      </c>
      <c r="J3543">
        <v>2414687</v>
      </c>
      <c r="K3543">
        <v>26.86</v>
      </c>
    </row>
    <row r="3544" spans="2:11" hidden="1" x14ac:dyDescent="0.4">
      <c r="B3544">
        <v>1963</v>
      </c>
      <c r="C3544" t="s">
        <v>48</v>
      </c>
      <c r="D3544">
        <v>1.12E-2</v>
      </c>
      <c r="E3544">
        <v>5.4600000000000003E-2</v>
      </c>
      <c r="F3544">
        <v>2.68</v>
      </c>
      <c r="G3544">
        <v>86784</v>
      </c>
      <c r="H3544">
        <v>4739</v>
      </c>
      <c r="I3544">
        <v>422930</v>
      </c>
      <c r="J3544">
        <v>1972452</v>
      </c>
      <c r="K3544">
        <v>22.73</v>
      </c>
    </row>
    <row r="3545" spans="2:11" hidden="1" x14ac:dyDescent="0.4">
      <c r="B3545">
        <v>1963</v>
      </c>
      <c r="C3545" t="s">
        <v>49</v>
      </c>
      <c r="D3545">
        <v>1.8350000000000002E-2</v>
      </c>
      <c r="E3545">
        <v>8.7959999999999997E-2</v>
      </c>
      <c r="F3545">
        <v>2.64</v>
      </c>
      <c r="G3545">
        <v>82046</v>
      </c>
      <c r="H3545">
        <v>7216</v>
      </c>
      <c r="I3545">
        <v>393173</v>
      </c>
      <c r="J3545">
        <v>1549522</v>
      </c>
      <c r="K3545">
        <v>18.89</v>
      </c>
    </row>
    <row r="3546" spans="2:11" hidden="1" x14ac:dyDescent="0.4">
      <c r="B3546">
        <v>1963</v>
      </c>
      <c r="C3546" t="s">
        <v>50</v>
      </c>
      <c r="D3546">
        <v>2.7740000000000001E-2</v>
      </c>
      <c r="E3546">
        <v>0.13003999999999999</v>
      </c>
      <c r="F3546">
        <v>2.6</v>
      </c>
      <c r="G3546">
        <v>74829</v>
      </c>
      <c r="H3546">
        <v>9731</v>
      </c>
      <c r="I3546">
        <v>350770</v>
      </c>
      <c r="J3546">
        <v>1156349</v>
      </c>
      <c r="K3546">
        <v>15.45</v>
      </c>
    </row>
    <row r="3547" spans="2:11" hidden="1" x14ac:dyDescent="0.4">
      <c r="B3547">
        <v>1963</v>
      </c>
      <c r="C3547" t="s">
        <v>51</v>
      </c>
      <c r="D3547">
        <v>4.0829999999999998E-2</v>
      </c>
      <c r="E3547">
        <v>0.18572</v>
      </c>
      <c r="F3547">
        <v>2.57</v>
      </c>
      <c r="G3547">
        <v>65099</v>
      </c>
      <c r="H3547">
        <v>12090</v>
      </c>
      <c r="I3547">
        <v>296116</v>
      </c>
      <c r="J3547">
        <v>805580</v>
      </c>
      <c r="K3547">
        <v>12.37</v>
      </c>
    </row>
    <row r="3548" spans="2:11" hidden="1" x14ac:dyDescent="0.4">
      <c r="B3548">
        <v>1963</v>
      </c>
      <c r="C3548" t="s">
        <v>52</v>
      </c>
      <c r="D3548">
        <v>6.132E-2</v>
      </c>
      <c r="E3548">
        <v>0.26657999999999998</v>
      </c>
      <c r="F3548">
        <v>2.5499999999999998</v>
      </c>
      <c r="G3548">
        <v>53008</v>
      </c>
      <c r="H3548">
        <v>14131</v>
      </c>
      <c r="I3548">
        <v>230446</v>
      </c>
      <c r="J3548">
        <v>509464</v>
      </c>
      <c r="K3548">
        <v>9.61</v>
      </c>
    </row>
    <row r="3549" spans="2:11" hidden="1" x14ac:dyDescent="0.4">
      <c r="B3549">
        <v>1963</v>
      </c>
      <c r="C3549" t="s">
        <v>53</v>
      </c>
      <c r="D3549">
        <v>9.8650000000000002E-2</v>
      </c>
      <c r="E3549">
        <v>0.39583000000000002</v>
      </c>
      <c r="F3549">
        <v>2.5</v>
      </c>
      <c r="G3549">
        <v>38877</v>
      </c>
      <c r="H3549">
        <v>15389</v>
      </c>
      <c r="I3549">
        <v>155986</v>
      </c>
      <c r="J3549">
        <v>279018</v>
      </c>
      <c r="K3549">
        <v>7.18</v>
      </c>
    </row>
    <row r="3550" spans="2:11" hidden="1" x14ac:dyDescent="0.4">
      <c r="B3550">
        <v>1963</v>
      </c>
      <c r="C3550" t="s">
        <v>54</v>
      </c>
      <c r="D3550">
        <v>0.15443999999999999</v>
      </c>
      <c r="E3550">
        <v>0.54956000000000005</v>
      </c>
      <c r="F3550">
        <v>2.38</v>
      </c>
      <c r="G3550">
        <v>23489</v>
      </c>
      <c r="H3550">
        <v>12909</v>
      </c>
      <c r="I3550">
        <v>83582</v>
      </c>
      <c r="J3550">
        <v>123033</v>
      </c>
      <c r="K3550">
        <v>5.24</v>
      </c>
    </row>
    <row r="3551" spans="2:11" hidden="1" x14ac:dyDescent="0.4">
      <c r="B3551">
        <v>1963</v>
      </c>
      <c r="C3551" t="s">
        <v>55</v>
      </c>
      <c r="D3551">
        <v>0.24256</v>
      </c>
      <c r="E3551">
        <v>0.71943000000000001</v>
      </c>
      <c r="F3551">
        <v>2.17</v>
      </c>
      <c r="G3551">
        <v>10580</v>
      </c>
      <c r="H3551">
        <v>7612</v>
      </c>
      <c r="I3551">
        <v>31381</v>
      </c>
      <c r="J3551">
        <v>39451</v>
      </c>
      <c r="K3551">
        <v>3.73</v>
      </c>
    </row>
    <row r="3552" spans="2:11" hidden="1" x14ac:dyDescent="0.4">
      <c r="B3552">
        <v>1963</v>
      </c>
      <c r="C3552" t="s">
        <v>56</v>
      </c>
      <c r="D3552">
        <v>0.35177999999999998</v>
      </c>
      <c r="E3552">
        <v>0.84621000000000002</v>
      </c>
      <c r="F3552">
        <v>1.93</v>
      </c>
      <c r="G3552">
        <v>2968</v>
      </c>
      <c r="H3552">
        <v>2512</v>
      </c>
      <c r="I3552">
        <v>7141</v>
      </c>
      <c r="J3552">
        <v>8070</v>
      </c>
      <c r="K3552">
        <v>2.72</v>
      </c>
    </row>
    <row r="3553" spans="2:11" hidden="1" x14ac:dyDescent="0.4">
      <c r="B3553">
        <v>1963</v>
      </c>
      <c r="C3553" t="s">
        <v>57</v>
      </c>
      <c r="D3553">
        <v>0.48298000000000002</v>
      </c>
      <c r="E3553">
        <v>0.92591999999999997</v>
      </c>
      <c r="F3553">
        <v>1.67</v>
      </c>
      <c r="G3553">
        <v>457</v>
      </c>
      <c r="H3553">
        <v>423</v>
      </c>
      <c r="I3553">
        <v>875</v>
      </c>
      <c r="J3553">
        <v>930</v>
      </c>
      <c r="K3553">
        <v>2.04</v>
      </c>
    </row>
    <row r="3554" spans="2:11" hidden="1" x14ac:dyDescent="0.4">
      <c r="B3554">
        <v>1963</v>
      </c>
      <c r="C3554" t="s">
        <v>58</v>
      </c>
      <c r="D3554">
        <v>0.61675000000000002</v>
      </c>
      <c r="E3554">
        <v>0.96491000000000005</v>
      </c>
      <c r="F3554">
        <v>1.44</v>
      </c>
      <c r="G3554">
        <v>34</v>
      </c>
      <c r="H3554">
        <v>33</v>
      </c>
      <c r="I3554">
        <v>53</v>
      </c>
      <c r="J3554">
        <v>55</v>
      </c>
      <c r="K3554">
        <v>1.61</v>
      </c>
    </row>
    <row r="3555" spans="2:11" hidden="1" x14ac:dyDescent="0.4">
      <c r="B3555">
        <v>1963</v>
      </c>
      <c r="C3555" t="s">
        <v>59</v>
      </c>
      <c r="D3555">
        <v>0.73612999999999995</v>
      </c>
      <c r="E3555">
        <v>0.98197000000000001</v>
      </c>
      <c r="F3555">
        <v>1.27</v>
      </c>
      <c r="G3555">
        <v>1</v>
      </c>
      <c r="H3555">
        <v>1</v>
      </c>
      <c r="I3555">
        <v>2</v>
      </c>
      <c r="J3555">
        <v>2</v>
      </c>
      <c r="K3555">
        <v>1.36</v>
      </c>
    </row>
    <row r="3556" spans="2:11" hidden="1" x14ac:dyDescent="0.4">
      <c r="B3556">
        <v>1963</v>
      </c>
      <c r="C3556" t="s">
        <v>60</v>
      </c>
      <c r="D3556">
        <v>0.81960999999999995</v>
      </c>
      <c r="E3556">
        <v>1</v>
      </c>
      <c r="F3556">
        <v>1.22</v>
      </c>
      <c r="G3556">
        <v>0</v>
      </c>
      <c r="H3556">
        <v>0</v>
      </c>
      <c r="I3556">
        <v>0</v>
      </c>
      <c r="J3556">
        <v>0</v>
      </c>
      <c r="K3556">
        <v>1.22</v>
      </c>
    </row>
    <row r="3557" spans="2:11" hidden="1" x14ac:dyDescent="0.4">
      <c r="B3557">
        <v>1964</v>
      </c>
      <c r="C3557">
        <v>0</v>
      </c>
      <c r="D3557">
        <v>2.6919999999999999E-2</v>
      </c>
      <c r="E3557">
        <v>2.63E-2</v>
      </c>
      <c r="F3557">
        <v>0.12</v>
      </c>
      <c r="G3557">
        <v>100000</v>
      </c>
      <c r="H3557">
        <v>2630</v>
      </c>
      <c r="I3557">
        <v>97676</v>
      </c>
      <c r="J3557">
        <v>6767849</v>
      </c>
      <c r="K3557">
        <v>67.680000000000007</v>
      </c>
    </row>
    <row r="3558" spans="2:11" hidden="1" x14ac:dyDescent="0.4">
      <c r="B3558">
        <v>1964</v>
      </c>
      <c r="C3558" s="4">
        <v>44287</v>
      </c>
      <c r="D3558">
        <v>1.0499999999999999E-3</v>
      </c>
      <c r="E3558">
        <v>4.1799999999999997E-3</v>
      </c>
      <c r="F3558">
        <v>1.49</v>
      </c>
      <c r="G3558">
        <v>97370</v>
      </c>
      <c r="H3558">
        <v>407</v>
      </c>
      <c r="I3558">
        <v>388460</v>
      </c>
      <c r="J3558">
        <v>6670174</v>
      </c>
      <c r="K3558">
        <v>68.5</v>
      </c>
    </row>
    <row r="3559" spans="2:11" hidden="1" x14ac:dyDescent="0.4">
      <c r="B3559">
        <v>1964</v>
      </c>
      <c r="C3559" s="4">
        <v>44444</v>
      </c>
      <c r="D3559">
        <v>4.4999999999999999E-4</v>
      </c>
      <c r="E3559">
        <v>2.2399999999999998E-3</v>
      </c>
      <c r="F3559">
        <v>2.34</v>
      </c>
      <c r="G3559">
        <v>96963</v>
      </c>
      <c r="H3559">
        <v>218</v>
      </c>
      <c r="I3559">
        <v>484238</v>
      </c>
      <c r="J3559">
        <v>6281714</v>
      </c>
      <c r="K3559">
        <v>64.78</v>
      </c>
    </row>
    <row r="3560" spans="2:11" hidden="1" x14ac:dyDescent="0.4">
      <c r="B3560">
        <v>1964</v>
      </c>
      <c r="C3560" s="5">
        <v>41913</v>
      </c>
      <c r="D3560">
        <v>4.4999999999999999E-4</v>
      </c>
      <c r="E3560">
        <v>2.2399999999999998E-3</v>
      </c>
      <c r="F3560">
        <v>2.72</v>
      </c>
      <c r="G3560">
        <v>96746</v>
      </c>
      <c r="H3560">
        <v>217</v>
      </c>
      <c r="I3560">
        <v>483235</v>
      </c>
      <c r="J3560">
        <v>5797476</v>
      </c>
      <c r="K3560">
        <v>59.92</v>
      </c>
    </row>
    <row r="3561" spans="2:11" hidden="1" x14ac:dyDescent="0.4">
      <c r="B3561">
        <v>1964</v>
      </c>
      <c r="C3561" t="s">
        <v>41</v>
      </c>
      <c r="D3561">
        <v>1.0300000000000001E-3</v>
      </c>
      <c r="E3561">
        <v>5.1599999999999997E-3</v>
      </c>
      <c r="F3561">
        <v>2.77</v>
      </c>
      <c r="G3561">
        <v>96529</v>
      </c>
      <c r="H3561">
        <v>498</v>
      </c>
      <c r="I3561">
        <v>481534</v>
      </c>
      <c r="J3561">
        <v>5314241</v>
      </c>
      <c r="K3561">
        <v>55.05</v>
      </c>
    </row>
    <row r="3562" spans="2:11" hidden="1" x14ac:dyDescent="0.4">
      <c r="B3562">
        <v>1964</v>
      </c>
      <c r="C3562" t="s">
        <v>42</v>
      </c>
      <c r="D3562">
        <v>1.56E-3</v>
      </c>
      <c r="E3562">
        <v>7.77E-3</v>
      </c>
      <c r="F3562">
        <v>2.62</v>
      </c>
      <c r="G3562">
        <v>96031</v>
      </c>
      <c r="H3562">
        <v>746</v>
      </c>
      <c r="I3562">
        <v>478378</v>
      </c>
      <c r="J3562">
        <v>4832706</v>
      </c>
      <c r="K3562">
        <v>50.32</v>
      </c>
    </row>
    <row r="3563" spans="2:11" hidden="1" x14ac:dyDescent="0.4">
      <c r="B3563">
        <v>1964</v>
      </c>
      <c r="C3563" t="s">
        <v>43</v>
      </c>
      <c r="D3563">
        <v>1.6999999999999999E-3</v>
      </c>
      <c r="E3563">
        <v>8.4399999999999996E-3</v>
      </c>
      <c r="F3563">
        <v>2.5</v>
      </c>
      <c r="G3563">
        <v>95285</v>
      </c>
      <c r="H3563">
        <v>805</v>
      </c>
      <c r="I3563">
        <v>474415</v>
      </c>
      <c r="J3563">
        <v>4354328</v>
      </c>
      <c r="K3563">
        <v>45.7</v>
      </c>
    </row>
    <row r="3564" spans="2:11" hidden="1" x14ac:dyDescent="0.4">
      <c r="B3564">
        <v>1964</v>
      </c>
      <c r="C3564" t="s">
        <v>44</v>
      </c>
      <c r="D3564">
        <v>2E-3</v>
      </c>
      <c r="E3564">
        <v>9.9299999999999996E-3</v>
      </c>
      <c r="F3564">
        <v>2.63</v>
      </c>
      <c r="G3564">
        <v>94480</v>
      </c>
      <c r="H3564">
        <v>939</v>
      </c>
      <c r="I3564">
        <v>470173</v>
      </c>
      <c r="J3564">
        <v>3879914</v>
      </c>
      <c r="K3564">
        <v>41.07</v>
      </c>
    </row>
    <row r="3565" spans="2:11" hidden="1" x14ac:dyDescent="0.4">
      <c r="B3565">
        <v>1964</v>
      </c>
      <c r="C3565" t="s">
        <v>45</v>
      </c>
      <c r="D3565">
        <v>2.9099999999999998E-3</v>
      </c>
      <c r="E3565">
        <v>1.443E-2</v>
      </c>
      <c r="F3565">
        <v>2.61</v>
      </c>
      <c r="G3565">
        <v>93541</v>
      </c>
      <c r="H3565">
        <v>1350</v>
      </c>
      <c r="I3565">
        <v>464482</v>
      </c>
      <c r="J3565">
        <v>3409741</v>
      </c>
      <c r="K3565">
        <v>36.450000000000003</v>
      </c>
    </row>
    <row r="3566" spans="2:11" hidden="1" x14ac:dyDescent="0.4">
      <c r="B3566">
        <v>1964</v>
      </c>
      <c r="C3566" t="s">
        <v>46</v>
      </c>
      <c r="D3566">
        <v>4.2599999999999999E-3</v>
      </c>
      <c r="E3566">
        <v>2.111E-2</v>
      </c>
      <c r="F3566">
        <v>2.66</v>
      </c>
      <c r="G3566">
        <v>92192</v>
      </c>
      <c r="H3566">
        <v>1946</v>
      </c>
      <c r="I3566">
        <v>456405</v>
      </c>
      <c r="J3566">
        <v>2945259</v>
      </c>
      <c r="K3566">
        <v>31.95</v>
      </c>
    </row>
    <row r="3567" spans="2:11" hidden="1" x14ac:dyDescent="0.4">
      <c r="B3567">
        <v>1964</v>
      </c>
      <c r="C3567" t="s">
        <v>47</v>
      </c>
      <c r="D3567">
        <v>6.6100000000000004E-3</v>
      </c>
      <c r="E3567">
        <v>3.2550000000000003E-2</v>
      </c>
      <c r="F3567">
        <v>2.64</v>
      </c>
      <c r="G3567">
        <v>90246</v>
      </c>
      <c r="H3567">
        <v>2937</v>
      </c>
      <c r="I3567">
        <v>444296</v>
      </c>
      <c r="J3567">
        <v>2488854</v>
      </c>
      <c r="K3567">
        <v>27.58</v>
      </c>
    </row>
    <row r="3568" spans="2:11" hidden="1" x14ac:dyDescent="0.4">
      <c r="B3568">
        <v>1964</v>
      </c>
      <c r="C3568" t="s">
        <v>48</v>
      </c>
      <c r="D3568">
        <v>1.06E-2</v>
      </c>
      <c r="E3568">
        <v>5.1740000000000001E-2</v>
      </c>
      <c r="F3568">
        <v>2.69</v>
      </c>
      <c r="G3568">
        <v>87308</v>
      </c>
      <c r="H3568">
        <v>4517</v>
      </c>
      <c r="I3568">
        <v>426089</v>
      </c>
      <c r="J3568">
        <v>2044558</v>
      </c>
      <c r="K3568">
        <v>23.42</v>
      </c>
    </row>
    <row r="3569" spans="2:11" hidden="1" x14ac:dyDescent="0.4">
      <c r="B3569">
        <v>1964</v>
      </c>
      <c r="C3569" t="s">
        <v>49</v>
      </c>
      <c r="D3569">
        <v>1.6920000000000001E-2</v>
      </c>
      <c r="E3569">
        <v>8.1320000000000003E-2</v>
      </c>
      <c r="F3569">
        <v>2.63</v>
      </c>
      <c r="G3569">
        <v>82791</v>
      </c>
      <c r="H3569">
        <v>6733</v>
      </c>
      <c r="I3569">
        <v>398028</v>
      </c>
      <c r="J3569">
        <v>1618468</v>
      </c>
      <c r="K3569">
        <v>19.55</v>
      </c>
    </row>
    <row r="3570" spans="2:11" hidden="1" x14ac:dyDescent="0.4">
      <c r="B3570">
        <v>1964</v>
      </c>
      <c r="C3570" t="s">
        <v>50</v>
      </c>
      <c r="D3570">
        <v>2.6110000000000001E-2</v>
      </c>
      <c r="E3570">
        <v>0.1229</v>
      </c>
      <c r="F3570">
        <v>2.61</v>
      </c>
      <c r="G3570">
        <v>76059</v>
      </c>
      <c r="H3570">
        <v>9348</v>
      </c>
      <c r="I3570">
        <v>357989</v>
      </c>
      <c r="J3570">
        <v>1220441</v>
      </c>
      <c r="K3570">
        <v>16.05</v>
      </c>
    </row>
    <row r="3571" spans="2:11" hidden="1" x14ac:dyDescent="0.4">
      <c r="B3571">
        <v>1964</v>
      </c>
      <c r="C3571" t="s">
        <v>51</v>
      </c>
      <c r="D3571">
        <v>3.8309999999999997E-2</v>
      </c>
      <c r="E3571">
        <v>0.17538000000000001</v>
      </c>
      <c r="F3571">
        <v>2.59</v>
      </c>
      <c r="G3571">
        <v>66711</v>
      </c>
      <c r="H3571">
        <v>11700</v>
      </c>
      <c r="I3571">
        <v>305384</v>
      </c>
      <c r="J3571">
        <v>862452</v>
      </c>
      <c r="K3571">
        <v>12.93</v>
      </c>
    </row>
    <row r="3572" spans="2:11" hidden="1" x14ac:dyDescent="0.4">
      <c r="B3572">
        <v>1964</v>
      </c>
      <c r="C3572" t="s">
        <v>52</v>
      </c>
      <c r="D3572">
        <v>5.7349999999999998E-2</v>
      </c>
      <c r="E3572">
        <v>0.25134000000000001</v>
      </c>
      <c r="F3572">
        <v>2.54</v>
      </c>
      <c r="G3572">
        <v>55011</v>
      </c>
      <c r="H3572">
        <v>13826</v>
      </c>
      <c r="I3572">
        <v>241068</v>
      </c>
      <c r="J3572">
        <v>557068</v>
      </c>
      <c r="K3572">
        <v>10.130000000000001</v>
      </c>
    </row>
    <row r="3573" spans="2:11" hidden="1" x14ac:dyDescent="0.4">
      <c r="B3573">
        <v>1964</v>
      </c>
      <c r="C3573" t="s">
        <v>53</v>
      </c>
      <c r="D3573">
        <v>8.9440000000000006E-2</v>
      </c>
      <c r="E3573">
        <v>0.36588999999999999</v>
      </c>
      <c r="F3573">
        <v>2.52</v>
      </c>
      <c r="G3573">
        <v>41184</v>
      </c>
      <c r="H3573">
        <v>15069</v>
      </c>
      <c r="I3573">
        <v>168478</v>
      </c>
      <c r="J3573">
        <v>316000</v>
      </c>
      <c r="K3573">
        <v>7.67</v>
      </c>
    </row>
    <row r="3574" spans="2:11" hidden="1" x14ac:dyDescent="0.4">
      <c r="B3574">
        <v>1964</v>
      </c>
      <c r="C3574" t="s">
        <v>54</v>
      </c>
      <c r="D3574">
        <v>0.14174</v>
      </c>
      <c r="E3574">
        <v>0.51763000000000003</v>
      </c>
      <c r="F3574">
        <v>2.4</v>
      </c>
      <c r="G3574">
        <v>26116</v>
      </c>
      <c r="H3574">
        <v>13518</v>
      </c>
      <c r="I3574">
        <v>95374</v>
      </c>
      <c r="J3574">
        <v>147521</v>
      </c>
      <c r="K3574">
        <v>5.65</v>
      </c>
    </row>
    <row r="3575" spans="2:11" hidden="1" x14ac:dyDescent="0.4">
      <c r="B3575">
        <v>1964</v>
      </c>
      <c r="C3575" t="s">
        <v>55</v>
      </c>
      <c r="D3575">
        <v>0.21368999999999999</v>
      </c>
      <c r="E3575">
        <v>0.67176999999999998</v>
      </c>
      <c r="F3575">
        <v>2.2400000000000002</v>
      </c>
      <c r="G3575">
        <v>12597</v>
      </c>
      <c r="H3575">
        <v>8462</v>
      </c>
      <c r="I3575">
        <v>39602</v>
      </c>
      <c r="J3575">
        <v>52148</v>
      </c>
      <c r="K3575">
        <v>4.1399999999999997</v>
      </c>
    </row>
    <row r="3576" spans="2:11" hidden="1" x14ac:dyDescent="0.4">
      <c r="B3576">
        <v>1964</v>
      </c>
      <c r="C3576" t="s">
        <v>56</v>
      </c>
      <c r="D3576">
        <v>0.31087999999999999</v>
      </c>
      <c r="E3576">
        <v>0.80298999999999998</v>
      </c>
      <c r="F3576">
        <v>1.99</v>
      </c>
      <c r="G3576">
        <v>4135</v>
      </c>
      <c r="H3576">
        <v>3320</v>
      </c>
      <c r="I3576">
        <v>10680</v>
      </c>
      <c r="J3576">
        <v>12546</v>
      </c>
      <c r="K3576">
        <v>3.03</v>
      </c>
    </row>
    <row r="3577" spans="2:11" hidden="1" x14ac:dyDescent="0.4">
      <c r="B3577">
        <v>1964</v>
      </c>
      <c r="C3577" t="s">
        <v>57</v>
      </c>
      <c r="D3577">
        <v>0.42616999999999999</v>
      </c>
      <c r="E3577">
        <v>0.89724999999999999</v>
      </c>
      <c r="F3577">
        <v>1.77</v>
      </c>
      <c r="G3577">
        <v>815</v>
      </c>
      <c r="H3577">
        <v>731</v>
      </c>
      <c r="I3577">
        <v>1715</v>
      </c>
      <c r="J3577">
        <v>1866</v>
      </c>
      <c r="K3577">
        <v>2.29</v>
      </c>
    </row>
    <row r="3578" spans="2:11" hidden="1" x14ac:dyDescent="0.4">
      <c r="B3578">
        <v>1964</v>
      </c>
      <c r="C3578" t="s">
        <v>58</v>
      </c>
      <c r="D3578">
        <v>0.55051000000000005</v>
      </c>
      <c r="E3578">
        <v>0.94855999999999996</v>
      </c>
      <c r="F3578">
        <v>1.55</v>
      </c>
      <c r="G3578">
        <v>84</v>
      </c>
      <c r="H3578">
        <v>79</v>
      </c>
      <c r="I3578">
        <v>144</v>
      </c>
      <c r="J3578">
        <v>151</v>
      </c>
      <c r="K3578">
        <v>1.8</v>
      </c>
    </row>
    <row r="3579" spans="2:11" hidden="1" x14ac:dyDescent="0.4">
      <c r="B3579">
        <v>1964</v>
      </c>
      <c r="C3579" t="s">
        <v>59</v>
      </c>
      <c r="D3579">
        <v>0.66976999999999998</v>
      </c>
      <c r="E3579">
        <v>0.97355999999999998</v>
      </c>
      <c r="F3579">
        <v>1.36</v>
      </c>
      <c r="G3579">
        <v>4</v>
      </c>
      <c r="H3579">
        <v>4</v>
      </c>
      <c r="I3579">
        <v>6</v>
      </c>
      <c r="J3579">
        <v>6</v>
      </c>
      <c r="K3579">
        <v>1.49</v>
      </c>
    </row>
    <row r="3580" spans="2:11" hidden="1" x14ac:dyDescent="0.4">
      <c r="B3580">
        <v>1964</v>
      </c>
      <c r="C3580" t="s">
        <v>60</v>
      </c>
      <c r="D3580">
        <v>0.75885999999999998</v>
      </c>
      <c r="E3580">
        <v>1</v>
      </c>
      <c r="F3580">
        <v>1.32</v>
      </c>
      <c r="G3580">
        <v>0</v>
      </c>
      <c r="H3580">
        <v>0</v>
      </c>
      <c r="I3580">
        <v>0</v>
      </c>
      <c r="J3580">
        <v>0</v>
      </c>
      <c r="K3580">
        <v>1.32</v>
      </c>
    </row>
    <row r="3581" spans="2:11" hidden="1" x14ac:dyDescent="0.4">
      <c r="B3581">
        <v>1965</v>
      </c>
      <c r="C3581">
        <v>0</v>
      </c>
      <c r="D3581">
        <v>2.4740000000000002E-2</v>
      </c>
      <c r="E3581">
        <v>2.4199999999999999E-2</v>
      </c>
      <c r="F3581">
        <v>0.11</v>
      </c>
      <c r="G3581">
        <v>100000</v>
      </c>
      <c r="H3581">
        <v>2420</v>
      </c>
      <c r="I3581">
        <v>97844</v>
      </c>
      <c r="J3581">
        <v>6747043</v>
      </c>
      <c r="K3581">
        <v>67.47</v>
      </c>
    </row>
    <row r="3582" spans="2:11" hidden="1" x14ac:dyDescent="0.4">
      <c r="B3582">
        <v>1965</v>
      </c>
      <c r="C3582" s="4">
        <v>44287</v>
      </c>
      <c r="D3582">
        <v>1.01E-3</v>
      </c>
      <c r="E3582">
        <v>4.0400000000000002E-3</v>
      </c>
      <c r="F3582">
        <v>1.56</v>
      </c>
      <c r="G3582">
        <v>97580</v>
      </c>
      <c r="H3582">
        <v>394</v>
      </c>
      <c r="I3582">
        <v>389356</v>
      </c>
      <c r="J3582">
        <v>6649199</v>
      </c>
      <c r="K3582">
        <v>68.14</v>
      </c>
    </row>
    <row r="3583" spans="2:11" hidden="1" x14ac:dyDescent="0.4">
      <c r="B3583">
        <v>1965</v>
      </c>
      <c r="C3583" s="4">
        <v>44444</v>
      </c>
      <c r="D3583">
        <v>4.6000000000000001E-4</v>
      </c>
      <c r="E3583">
        <v>2.32E-3</v>
      </c>
      <c r="F3583">
        <v>2.31</v>
      </c>
      <c r="G3583">
        <v>97186</v>
      </c>
      <c r="H3583">
        <v>225</v>
      </c>
      <c r="I3583">
        <v>485323</v>
      </c>
      <c r="J3583">
        <v>6259843</v>
      </c>
      <c r="K3583">
        <v>64.41</v>
      </c>
    </row>
    <row r="3584" spans="2:11" hidden="1" x14ac:dyDescent="0.4">
      <c r="B3584">
        <v>1965</v>
      </c>
      <c r="C3584" s="5">
        <v>41913</v>
      </c>
      <c r="D3584">
        <v>4.2999999999999999E-4</v>
      </c>
      <c r="E3584">
        <v>2.14E-3</v>
      </c>
      <c r="F3584">
        <v>2.76</v>
      </c>
      <c r="G3584">
        <v>96960</v>
      </c>
      <c r="H3584">
        <v>208</v>
      </c>
      <c r="I3584">
        <v>484337</v>
      </c>
      <c r="J3584">
        <v>5774520</v>
      </c>
      <c r="K3584">
        <v>59.56</v>
      </c>
    </row>
    <row r="3585" spans="2:11" hidden="1" x14ac:dyDescent="0.4">
      <c r="B3585">
        <v>1965</v>
      </c>
      <c r="C3585" t="s">
        <v>41</v>
      </c>
      <c r="D3585">
        <v>1.0499999999999999E-3</v>
      </c>
      <c r="E3585">
        <v>5.2399999999999999E-3</v>
      </c>
      <c r="F3585">
        <v>2.74</v>
      </c>
      <c r="G3585">
        <v>96753</v>
      </c>
      <c r="H3585">
        <v>507</v>
      </c>
      <c r="I3585">
        <v>482619</v>
      </c>
      <c r="J3585">
        <v>5290183</v>
      </c>
      <c r="K3585">
        <v>54.68</v>
      </c>
    </row>
    <row r="3586" spans="2:11" hidden="1" x14ac:dyDescent="0.4">
      <c r="B3586">
        <v>1965</v>
      </c>
      <c r="C3586" t="s">
        <v>42</v>
      </c>
      <c r="D3586">
        <v>1.5399999999999999E-3</v>
      </c>
      <c r="E3586">
        <v>7.6499999999999997E-3</v>
      </c>
      <c r="F3586">
        <v>2.52</v>
      </c>
      <c r="G3586">
        <v>96246</v>
      </c>
      <c r="H3586">
        <v>736</v>
      </c>
      <c r="I3586">
        <v>479407</v>
      </c>
      <c r="J3586">
        <v>4807563</v>
      </c>
      <c r="K3586">
        <v>49.95</v>
      </c>
    </row>
    <row r="3587" spans="2:11" hidden="1" x14ac:dyDescent="0.4">
      <c r="B3587">
        <v>1965</v>
      </c>
      <c r="C3587" t="s">
        <v>43</v>
      </c>
      <c r="D3587">
        <v>1.6199999999999999E-3</v>
      </c>
      <c r="E3587">
        <v>8.0400000000000003E-3</v>
      </c>
      <c r="F3587">
        <v>2.58</v>
      </c>
      <c r="G3587">
        <v>95510</v>
      </c>
      <c r="H3587">
        <v>768</v>
      </c>
      <c r="I3587">
        <v>475686</v>
      </c>
      <c r="J3587">
        <v>4328157</v>
      </c>
      <c r="K3587">
        <v>45.32</v>
      </c>
    </row>
    <row r="3588" spans="2:11" hidden="1" x14ac:dyDescent="0.4">
      <c r="B3588">
        <v>1965</v>
      </c>
      <c r="C3588" t="s">
        <v>44</v>
      </c>
      <c r="D3588">
        <v>2.0699999999999998E-3</v>
      </c>
      <c r="E3588">
        <v>1.031E-2</v>
      </c>
      <c r="F3588">
        <v>2.67</v>
      </c>
      <c r="G3588">
        <v>94741</v>
      </c>
      <c r="H3588">
        <v>976</v>
      </c>
      <c r="I3588">
        <v>471436</v>
      </c>
      <c r="J3588">
        <v>3852471</v>
      </c>
      <c r="K3588">
        <v>40.659999999999997</v>
      </c>
    </row>
    <row r="3589" spans="2:11" hidden="1" x14ac:dyDescent="0.4">
      <c r="B3589">
        <v>1965</v>
      </c>
      <c r="C3589" t="s">
        <v>45</v>
      </c>
      <c r="D3589">
        <v>3.0200000000000001E-3</v>
      </c>
      <c r="E3589">
        <v>1.498E-2</v>
      </c>
      <c r="F3589">
        <v>2.66</v>
      </c>
      <c r="G3589">
        <v>93765</v>
      </c>
      <c r="H3589">
        <v>1404</v>
      </c>
      <c r="I3589">
        <v>465536</v>
      </c>
      <c r="J3589">
        <v>3381035</v>
      </c>
      <c r="K3589">
        <v>36.06</v>
      </c>
    </row>
    <row r="3590" spans="2:11" hidden="1" x14ac:dyDescent="0.4">
      <c r="B3590">
        <v>1965</v>
      </c>
      <c r="C3590" t="s">
        <v>46</v>
      </c>
      <c r="D3590">
        <v>4.45E-3</v>
      </c>
      <c r="E3590">
        <v>2.1999999999999999E-2</v>
      </c>
      <c r="F3590">
        <v>2.67</v>
      </c>
      <c r="G3590">
        <v>92361</v>
      </c>
      <c r="H3590">
        <v>2032</v>
      </c>
      <c r="I3590">
        <v>457075</v>
      </c>
      <c r="J3590">
        <v>2915499</v>
      </c>
      <c r="K3590">
        <v>31.57</v>
      </c>
    </row>
    <row r="3591" spans="2:11" hidden="1" x14ac:dyDescent="0.4">
      <c r="B3591">
        <v>1965</v>
      </c>
      <c r="C3591" t="s">
        <v>47</v>
      </c>
      <c r="D3591">
        <v>6.9199999999999999E-3</v>
      </c>
      <c r="E3591">
        <v>3.4020000000000002E-2</v>
      </c>
      <c r="F3591">
        <v>2.66</v>
      </c>
      <c r="G3591">
        <v>90329</v>
      </c>
      <c r="H3591">
        <v>3073</v>
      </c>
      <c r="I3591">
        <v>444438</v>
      </c>
      <c r="J3591">
        <v>2458424</v>
      </c>
      <c r="K3591">
        <v>27.22</v>
      </c>
    </row>
    <row r="3592" spans="2:11" hidden="1" x14ac:dyDescent="0.4">
      <c r="B3592">
        <v>1965</v>
      </c>
      <c r="C3592" t="s">
        <v>48</v>
      </c>
      <c r="D3592">
        <v>1.089E-2</v>
      </c>
      <c r="E3592">
        <v>5.3100000000000001E-2</v>
      </c>
      <c r="F3592">
        <v>2.66</v>
      </c>
      <c r="G3592">
        <v>87255</v>
      </c>
      <c r="H3592">
        <v>4633</v>
      </c>
      <c r="I3592">
        <v>425420</v>
      </c>
      <c r="J3592">
        <v>2013986</v>
      </c>
      <c r="K3592">
        <v>23.08</v>
      </c>
    </row>
    <row r="3593" spans="2:11" hidden="1" x14ac:dyDescent="0.4">
      <c r="B3593">
        <v>1965</v>
      </c>
      <c r="C3593" t="s">
        <v>49</v>
      </c>
      <c r="D3593">
        <v>1.7510000000000001E-2</v>
      </c>
      <c r="E3593">
        <v>8.4089999999999998E-2</v>
      </c>
      <c r="F3593">
        <v>2.65</v>
      </c>
      <c r="G3593">
        <v>82622</v>
      </c>
      <c r="H3593">
        <v>6948</v>
      </c>
      <c r="I3593">
        <v>396792</v>
      </c>
      <c r="J3593">
        <v>1588567</v>
      </c>
      <c r="K3593">
        <v>19.23</v>
      </c>
    </row>
    <row r="3594" spans="2:11" hidden="1" x14ac:dyDescent="0.4">
      <c r="B3594">
        <v>1965</v>
      </c>
      <c r="C3594" t="s">
        <v>50</v>
      </c>
      <c r="D3594">
        <v>2.683E-2</v>
      </c>
      <c r="E3594">
        <v>0.12608</v>
      </c>
      <c r="F3594">
        <v>2.61</v>
      </c>
      <c r="G3594">
        <v>75674</v>
      </c>
      <c r="H3594">
        <v>9541</v>
      </c>
      <c r="I3594">
        <v>355585</v>
      </c>
      <c r="J3594">
        <v>1191775</v>
      </c>
      <c r="K3594">
        <v>15.75</v>
      </c>
    </row>
    <row r="3595" spans="2:11" hidden="1" x14ac:dyDescent="0.4">
      <c r="B3595">
        <v>1965</v>
      </c>
      <c r="C3595" t="s">
        <v>51</v>
      </c>
      <c r="D3595">
        <v>4.0120000000000003E-2</v>
      </c>
      <c r="E3595">
        <v>0.18279000000000001</v>
      </c>
      <c r="F3595">
        <v>2.57</v>
      </c>
      <c r="G3595">
        <v>66134</v>
      </c>
      <c r="H3595">
        <v>12089</v>
      </c>
      <c r="I3595">
        <v>301342</v>
      </c>
      <c r="J3595">
        <v>836190</v>
      </c>
      <c r="K3595">
        <v>12.64</v>
      </c>
    </row>
    <row r="3596" spans="2:11" hidden="1" x14ac:dyDescent="0.4">
      <c r="B3596">
        <v>1965</v>
      </c>
      <c r="C3596" t="s">
        <v>52</v>
      </c>
      <c r="D3596">
        <v>5.9310000000000002E-2</v>
      </c>
      <c r="E3596">
        <v>0.25895000000000001</v>
      </c>
      <c r="F3596">
        <v>2.5499999999999998</v>
      </c>
      <c r="G3596">
        <v>54045</v>
      </c>
      <c r="H3596">
        <v>13995</v>
      </c>
      <c r="I3596">
        <v>235976</v>
      </c>
      <c r="J3596">
        <v>534848</v>
      </c>
      <c r="K3596">
        <v>9.9</v>
      </c>
    </row>
    <row r="3597" spans="2:11" hidden="1" x14ac:dyDescent="0.4">
      <c r="B3597">
        <v>1965</v>
      </c>
      <c r="C3597" t="s">
        <v>53</v>
      </c>
      <c r="D3597">
        <v>9.3189999999999995E-2</v>
      </c>
      <c r="E3597">
        <v>0.37822</v>
      </c>
      <c r="F3597">
        <v>2.5099999999999998</v>
      </c>
      <c r="G3597">
        <v>40050</v>
      </c>
      <c r="H3597">
        <v>15148</v>
      </c>
      <c r="I3597">
        <v>162539</v>
      </c>
      <c r="J3597">
        <v>298871</v>
      </c>
      <c r="K3597">
        <v>7.46</v>
      </c>
    </row>
    <row r="3598" spans="2:11" hidden="1" x14ac:dyDescent="0.4">
      <c r="B3598">
        <v>1965</v>
      </c>
      <c r="C3598" t="s">
        <v>54</v>
      </c>
      <c r="D3598">
        <v>0.14557</v>
      </c>
      <c r="E3598">
        <v>0.52725</v>
      </c>
      <c r="F3598">
        <v>2.39</v>
      </c>
      <c r="G3598">
        <v>24902</v>
      </c>
      <c r="H3598">
        <v>13129</v>
      </c>
      <c r="I3598">
        <v>90194</v>
      </c>
      <c r="J3598">
        <v>136332</v>
      </c>
      <c r="K3598">
        <v>5.47</v>
      </c>
    </row>
    <row r="3599" spans="2:11" hidden="1" x14ac:dyDescent="0.4">
      <c r="B3599">
        <v>1965</v>
      </c>
      <c r="C3599" t="s">
        <v>55</v>
      </c>
      <c r="D3599">
        <v>0.22846</v>
      </c>
      <c r="E3599">
        <v>0.69577</v>
      </c>
      <c r="F3599">
        <v>2.19</v>
      </c>
      <c r="G3599">
        <v>11773</v>
      </c>
      <c r="H3599">
        <v>8191</v>
      </c>
      <c r="I3599">
        <v>35853</v>
      </c>
      <c r="J3599">
        <v>46138</v>
      </c>
      <c r="K3599">
        <v>3.92</v>
      </c>
    </row>
    <row r="3600" spans="2:11" hidden="1" x14ac:dyDescent="0.4">
      <c r="B3600">
        <v>1965</v>
      </c>
      <c r="C3600" t="s">
        <v>56</v>
      </c>
      <c r="D3600">
        <v>0.33049000000000001</v>
      </c>
      <c r="E3600">
        <v>0.82564000000000004</v>
      </c>
      <c r="F3600">
        <v>1.97</v>
      </c>
      <c r="G3600">
        <v>3582</v>
      </c>
      <c r="H3600">
        <v>2957</v>
      </c>
      <c r="I3600">
        <v>8948</v>
      </c>
      <c r="J3600">
        <v>10285</v>
      </c>
      <c r="K3600">
        <v>2.87</v>
      </c>
    </row>
    <row r="3601" spans="2:11" hidden="1" x14ac:dyDescent="0.4">
      <c r="B3601">
        <v>1965</v>
      </c>
      <c r="C3601" t="s">
        <v>57</v>
      </c>
      <c r="D3601">
        <v>0.45787</v>
      </c>
      <c r="E3601">
        <v>0.91452</v>
      </c>
      <c r="F3601">
        <v>1.72</v>
      </c>
      <c r="G3601">
        <v>625</v>
      </c>
      <c r="H3601">
        <v>571</v>
      </c>
      <c r="I3601">
        <v>1247</v>
      </c>
      <c r="J3601">
        <v>1337</v>
      </c>
      <c r="K3601">
        <v>2.14</v>
      </c>
    </row>
    <row r="3602" spans="2:11" hidden="1" x14ac:dyDescent="0.4">
      <c r="B3602">
        <v>1965</v>
      </c>
      <c r="C3602" t="s">
        <v>58</v>
      </c>
      <c r="D3602">
        <v>0.58967999999999998</v>
      </c>
      <c r="E3602">
        <v>0.95904</v>
      </c>
      <c r="F3602">
        <v>1.48</v>
      </c>
      <c r="G3602">
        <v>53</v>
      </c>
      <c r="H3602">
        <v>51</v>
      </c>
      <c r="I3602">
        <v>87</v>
      </c>
      <c r="J3602">
        <v>90</v>
      </c>
      <c r="K3602">
        <v>1.68</v>
      </c>
    </row>
    <row r="3603" spans="2:11" hidden="1" x14ac:dyDescent="0.4">
      <c r="B3603">
        <v>1965</v>
      </c>
      <c r="C3603" t="s">
        <v>59</v>
      </c>
      <c r="D3603">
        <v>0.71092</v>
      </c>
      <c r="E3603">
        <v>0.97918000000000005</v>
      </c>
      <c r="F3603">
        <v>1.3</v>
      </c>
      <c r="G3603">
        <v>2</v>
      </c>
      <c r="H3603">
        <v>2</v>
      </c>
      <c r="I3603">
        <v>3</v>
      </c>
      <c r="J3603">
        <v>3</v>
      </c>
      <c r="K3603">
        <v>1.4</v>
      </c>
    </row>
    <row r="3604" spans="2:11" hidden="1" x14ac:dyDescent="0.4">
      <c r="B3604">
        <v>1965</v>
      </c>
      <c r="C3604" t="s">
        <v>60</v>
      </c>
      <c r="D3604">
        <v>0.79793000000000003</v>
      </c>
      <c r="E3604">
        <v>1</v>
      </c>
      <c r="F3604">
        <v>1.25</v>
      </c>
      <c r="G3604">
        <v>0</v>
      </c>
      <c r="H3604">
        <v>0</v>
      </c>
      <c r="I3604">
        <v>0</v>
      </c>
      <c r="J3604">
        <v>0</v>
      </c>
      <c r="K3604">
        <v>1.25</v>
      </c>
    </row>
    <row r="3605" spans="2:11" hidden="1" x14ac:dyDescent="0.4">
      <c r="B3605">
        <v>1966</v>
      </c>
      <c r="C3605">
        <v>0</v>
      </c>
      <c r="D3605">
        <v>2.5059999999999999E-2</v>
      </c>
      <c r="E3605">
        <v>2.452E-2</v>
      </c>
      <c r="F3605">
        <v>0.11</v>
      </c>
      <c r="G3605">
        <v>100000</v>
      </c>
      <c r="H3605">
        <v>2452</v>
      </c>
      <c r="I3605">
        <v>97818</v>
      </c>
      <c r="J3605">
        <v>6781835</v>
      </c>
      <c r="K3605">
        <v>67.819999999999993</v>
      </c>
    </row>
    <row r="3606" spans="2:11" hidden="1" x14ac:dyDescent="0.4">
      <c r="B3606">
        <v>1966</v>
      </c>
      <c r="C3606" s="4">
        <v>44287</v>
      </c>
      <c r="D3606">
        <v>9.7000000000000005E-4</v>
      </c>
      <c r="E3606">
        <v>3.8500000000000001E-3</v>
      </c>
      <c r="F3606">
        <v>1.51</v>
      </c>
      <c r="G3606">
        <v>97548</v>
      </c>
      <c r="H3606">
        <v>376</v>
      </c>
      <c r="I3606">
        <v>389258</v>
      </c>
      <c r="J3606">
        <v>6684017</v>
      </c>
      <c r="K3606">
        <v>68.52</v>
      </c>
    </row>
    <row r="3607" spans="2:11" hidden="1" x14ac:dyDescent="0.4">
      <c r="B3607">
        <v>1966</v>
      </c>
      <c r="C3607" s="4">
        <v>44444</v>
      </c>
      <c r="D3607">
        <v>4.4999999999999999E-4</v>
      </c>
      <c r="E3607">
        <v>2.2300000000000002E-3</v>
      </c>
      <c r="F3607">
        <v>2.31</v>
      </c>
      <c r="G3607">
        <v>97173</v>
      </c>
      <c r="H3607">
        <v>217</v>
      </c>
      <c r="I3607">
        <v>485281</v>
      </c>
      <c r="J3607">
        <v>6294758</v>
      </c>
      <c r="K3607">
        <v>64.78</v>
      </c>
    </row>
    <row r="3608" spans="2:11" hidden="1" x14ac:dyDescent="0.4">
      <c r="B3608">
        <v>1966</v>
      </c>
      <c r="C3608" s="5">
        <v>41913</v>
      </c>
      <c r="D3608">
        <v>3.8999999999999999E-4</v>
      </c>
      <c r="E3608">
        <v>1.97E-3</v>
      </c>
      <c r="F3608">
        <v>2.75</v>
      </c>
      <c r="G3608">
        <v>96956</v>
      </c>
      <c r="H3608">
        <v>191</v>
      </c>
      <c r="I3608">
        <v>484352</v>
      </c>
      <c r="J3608">
        <v>5809478</v>
      </c>
      <c r="K3608">
        <v>59.92</v>
      </c>
    </row>
    <row r="3609" spans="2:11" hidden="1" x14ac:dyDescent="0.4">
      <c r="B3609">
        <v>1966</v>
      </c>
      <c r="C3609" t="s">
        <v>41</v>
      </c>
      <c r="D3609">
        <v>1.08E-3</v>
      </c>
      <c r="E3609">
        <v>5.3800000000000002E-3</v>
      </c>
      <c r="F3609">
        <v>2.69</v>
      </c>
      <c r="G3609">
        <v>96765</v>
      </c>
      <c r="H3609">
        <v>521</v>
      </c>
      <c r="I3609">
        <v>482625</v>
      </c>
      <c r="J3609">
        <v>5325125</v>
      </c>
      <c r="K3609">
        <v>55.03</v>
      </c>
    </row>
    <row r="3610" spans="2:11" hidden="1" x14ac:dyDescent="0.4">
      <c r="B3610">
        <v>1966</v>
      </c>
      <c r="C3610" t="s">
        <v>42</v>
      </c>
      <c r="D3610">
        <v>1.5900000000000001E-3</v>
      </c>
      <c r="E3610">
        <v>7.9299999999999995E-3</v>
      </c>
      <c r="F3610">
        <v>2.5099999999999998</v>
      </c>
      <c r="G3610">
        <v>96245</v>
      </c>
      <c r="H3610">
        <v>763</v>
      </c>
      <c r="I3610">
        <v>479323</v>
      </c>
      <c r="J3610">
        <v>4842500</v>
      </c>
      <c r="K3610">
        <v>50.31</v>
      </c>
    </row>
    <row r="3611" spans="2:11" hidden="1" x14ac:dyDescent="0.4">
      <c r="B3611">
        <v>1966</v>
      </c>
      <c r="C3611" t="s">
        <v>43</v>
      </c>
      <c r="D3611">
        <v>1.67E-3</v>
      </c>
      <c r="E3611">
        <v>8.3099999999999997E-3</v>
      </c>
      <c r="F3611">
        <v>2.54</v>
      </c>
      <c r="G3611">
        <v>95481</v>
      </c>
      <c r="H3611">
        <v>793</v>
      </c>
      <c r="I3611">
        <v>475453</v>
      </c>
      <c r="J3611">
        <v>4363177</v>
      </c>
      <c r="K3611">
        <v>45.7</v>
      </c>
    </row>
    <row r="3612" spans="2:11" hidden="1" x14ac:dyDescent="0.4">
      <c r="B3612">
        <v>1966</v>
      </c>
      <c r="C3612" t="s">
        <v>44</v>
      </c>
      <c r="D3612">
        <v>2.0600000000000002E-3</v>
      </c>
      <c r="E3612">
        <v>1.023E-2</v>
      </c>
      <c r="F3612">
        <v>2.63</v>
      </c>
      <c r="G3612">
        <v>94688</v>
      </c>
      <c r="H3612">
        <v>969</v>
      </c>
      <c r="I3612">
        <v>471150</v>
      </c>
      <c r="J3612">
        <v>3887724</v>
      </c>
      <c r="K3612">
        <v>41.06</v>
      </c>
    </row>
    <row r="3613" spans="2:11" hidden="1" x14ac:dyDescent="0.4">
      <c r="B3613">
        <v>1966</v>
      </c>
      <c r="C3613" t="s">
        <v>45</v>
      </c>
      <c r="D3613">
        <v>2.9399999999999999E-3</v>
      </c>
      <c r="E3613">
        <v>1.4590000000000001E-2</v>
      </c>
      <c r="F3613">
        <v>2.67</v>
      </c>
      <c r="G3613">
        <v>93719</v>
      </c>
      <c r="H3613">
        <v>1367</v>
      </c>
      <c r="I3613">
        <v>465405</v>
      </c>
      <c r="J3613">
        <v>3416574</v>
      </c>
      <c r="K3613">
        <v>36.46</v>
      </c>
    </row>
    <row r="3614" spans="2:11" hidden="1" x14ac:dyDescent="0.4">
      <c r="B3614">
        <v>1966</v>
      </c>
      <c r="C3614" t="s">
        <v>46</v>
      </c>
      <c r="D3614">
        <v>4.3600000000000002E-3</v>
      </c>
      <c r="E3614">
        <v>2.1579999999999998E-2</v>
      </c>
      <c r="F3614">
        <v>2.62</v>
      </c>
      <c r="G3614">
        <v>92352</v>
      </c>
      <c r="H3614">
        <v>1993</v>
      </c>
      <c r="I3614">
        <v>457026</v>
      </c>
      <c r="J3614">
        <v>2951169</v>
      </c>
      <c r="K3614">
        <v>31.96</v>
      </c>
    </row>
    <row r="3615" spans="2:11" hidden="1" x14ac:dyDescent="0.4">
      <c r="B3615">
        <v>1966</v>
      </c>
      <c r="C3615" t="s">
        <v>47</v>
      </c>
      <c r="D3615">
        <v>6.7999999999999996E-3</v>
      </c>
      <c r="E3615">
        <v>3.3450000000000001E-2</v>
      </c>
      <c r="F3615">
        <v>2.64</v>
      </c>
      <c r="G3615">
        <v>90359</v>
      </c>
      <c r="H3615">
        <v>3022</v>
      </c>
      <c r="I3615">
        <v>444677</v>
      </c>
      <c r="J3615">
        <v>2494143</v>
      </c>
      <c r="K3615">
        <v>27.6</v>
      </c>
    </row>
    <row r="3616" spans="2:11" hidden="1" x14ac:dyDescent="0.4">
      <c r="B3616">
        <v>1966</v>
      </c>
      <c r="C3616" t="s">
        <v>48</v>
      </c>
      <c r="D3616">
        <v>1.0500000000000001E-2</v>
      </c>
      <c r="E3616">
        <v>5.1249999999999997E-2</v>
      </c>
      <c r="F3616">
        <v>2.66</v>
      </c>
      <c r="G3616">
        <v>87337</v>
      </c>
      <c r="H3616">
        <v>4476</v>
      </c>
      <c r="I3616">
        <v>426228</v>
      </c>
      <c r="J3616">
        <v>2049466</v>
      </c>
      <c r="K3616">
        <v>23.47</v>
      </c>
    </row>
    <row r="3617" spans="2:11" hidden="1" x14ac:dyDescent="0.4">
      <c r="B3617">
        <v>1966</v>
      </c>
      <c r="C3617" t="s">
        <v>49</v>
      </c>
      <c r="D3617">
        <v>1.6789999999999999E-2</v>
      </c>
      <c r="E3617">
        <v>8.0759999999999998E-2</v>
      </c>
      <c r="F3617">
        <v>2.65</v>
      </c>
      <c r="G3617">
        <v>82861</v>
      </c>
      <c r="H3617">
        <v>6692</v>
      </c>
      <c r="I3617">
        <v>398597</v>
      </c>
      <c r="J3617">
        <v>1623238</v>
      </c>
      <c r="K3617">
        <v>19.59</v>
      </c>
    </row>
    <row r="3618" spans="2:11" hidden="1" x14ac:dyDescent="0.4">
      <c r="B3618">
        <v>1966</v>
      </c>
      <c r="C3618" t="s">
        <v>50</v>
      </c>
      <c r="D3618">
        <v>2.5940000000000001E-2</v>
      </c>
      <c r="E3618">
        <v>0.12214999999999999</v>
      </c>
      <c r="F3618">
        <v>2.62</v>
      </c>
      <c r="G3618">
        <v>76169</v>
      </c>
      <c r="H3618">
        <v>9304</v>
      </c>
      <c r="I3618">
        <v>358679</v>
      </c>
      <c r="J3618">
        <v>1224642</v>
      </c>
      <c r="K3618">
        <v>16.079999999999998</v>
      </c>
    </row>
    <row r="3619" spans="2:11" hidden="1" x14ac:dyDescent="0.4">
      <c r="B3619">
        <v>1966</v>
      </c>
      <c r="C3619" t="s">
        <v>51</v>
      </c>
      <c r="D3619">
        <v>3.95E-2</v>
      </c>
      <c r="E3619">
        <v>0.18017</v>
      </c>
      <c r="F3619">
        <v>2.56</v>
      </c>
      <c r="G3619">
        <v>66865</v>
      </c>
      <c r="H3619">
        <v>12047</v>
      </c>
      <c r="I3619">
        <v>304979</v>
      </c>
      <c r="J3619">
        <v>865963</v>
      </c>
      <c r="K3619">
        <v>12.95</v>
      </c>
    </row>
    <row r="3620" spans="2:11" hidden="1" x14ac:dyDescent="0.4">
      <c r="B3620">
        <v>1966</v>
      </c>
      <c r="C3620" t="s">
        <v>52</v>
      </c>
      <c r="D3620">
        <v>5.6649999999999999E-2</v>
      </c>
      <c r="E3620">
        <v>0.24868999999999999</v>
      </c>
      <c r="F3620">
        <v>2.5499999999999998</v>
      </c>
      <c r="G3620">
        <v>54818</v>
      </c>
      <c r="H3620">
        <v>13633</v>
      </c>
      <c r="I3620">
        <v>240632</v>
      </c>
      <c r="J3620">
        <v>560984</v>
      </c>
      <c r="K3620">
        <v>10.23</v>
      </c>
    </row>
    <row r="3621" spans="2:11" hidden="1" x14ac:dyDescent="0.4">
      <c r="B3621">
        <v>1966</v>
      </c>
      <c r="C3621" t="s">
        <v>53</v>
      </c>
      <c r="D3621">
        <v>8.813E-2</v>
      </c>
      <c r="E3621">
        <v>0.36114000000000002</v>
      </c>
      <c r="F3621">
        <v>2.5</v>
      </c>
      <c r="G3621">
        <v>41185</v>
      </c>
      <c r="H3621">
        <v>14874</v>
      </c>
      <c r="I3621">
        <v>168773</v>
      </c>
      <c r="J3621">
        <v>320353</v>
      </c>
      <c r="K3621">
        <v>7.78</v>
      </c>
    </row>
    <row r="3622" spans="2:11" hidden="1" x14ac:dyDescent="0.4">
      <c r="B3622">
        <v>1966</v>
      </c>
      <c r="C3622" t="s">
        <v>54</v>
      </c>
      <c r="D3622">
        <v>0.13769000000000001</v>
      </c>
      <c r="E3622">
        <v>0.50760000000000005</v>
      </c>
      <c r="F3622">
        <v>2.41</v>
      </c>
      <c r="G3622">
        <v>26312</v>
      </c>
      <c r="H3622">
        <v>13356</v>
      </c>
      <c r="I3622">
        <v>96998</v>
      </c>
      <c r="J3622">
        <v>151579</v>
      </c>
      <c r="K3622">
        <v>5.76</v>
      </c>
    </row>
    <row r="3623" spans="2:11" hidden="1" x14ac:dyDescent="0.4">
      <c r="B3623">
        <v>1966</v>
      </c>
      <c r="C3623" t="s">
        <v>55</v>
      </c>
      <c r="D3623">
        <v>0.20807999999999999</v>
      </c>
      <c r="E3623">
        <v>0.66076000000000001</v>
      </c>
      <c r="F3623">
        <v>2.2400000000000002</v>
      </c>
      <c r="G3623">
        <v>12956</v>
      </c>
      <c r="H3623">
        <v>8561</v>
      </c>
      <c r="I3623">
        <v>41141</v>
      </c>
      <c r="J3623">
        <v>54581</v>
      </c>
      <c r="K3623">
        <v>4.21</v>
      </c>
    </row>
    <row r="3624" spans="2:11" hidden="1" x14ac:dyDescent="0.4">
      <c r="B3624">
        <v>1966</v>
      </c>
      <c r="C3624" t="s">
        <v>56</v>
      </c>
      <c r="D3624">
        <v>0.30915999999999999</v>
      </c>
      <c r="E3624">
        <v>0.80464999999999998</v>
      </c>
      <c r="F3624">
        <v>2.02</v>
      </c>
      <c r="G3624">
        <v>4395</v>
      </c>
      <c r="H3624">
        <v>3537</v>
      </c>
      <c r="I3624">
        <v>11439</v>
      </c>
      <c r="J3624">
        <v>13440</v>
      </c>
      <c r="K3624">
        <v>3.06</v>
      </c>
    </row>
    <row r="3625" spans="2:11" hidden="1" x14ac:dyDescent="0.4">
      <c r="B3625">
        <v>1966</v>
      </c>
      <c r="C3625" t="s">
        <v>57</v>
      </c>
      <c r="D3625">
        <v>0.41825000000000001</v>
      </c>
      <c r="E3625">
        <v>0.89265000000000005</v>
      </c>
      <c r="F3625">
        <v>1.79</v>
      </c>
      <c r="G3625">
        <v>859</v>
      </c>
      <c r="H3625">
        <v>766</v>
      </c>
      <c r="I3625">
        <v>1832</v>
      </c>
      <c r="J3625">
        <v>2001</v>
      </c>
      <c r="K3625">
        <v>2.33</v>
      </c>
    </row>
    <row r="3626" spans="2:11" hidden="1" x14ac:dyDescent="0.4">
      <c r="B3626">
        <v>1966</v>
      </c>
      <c r="C3626" t="s">
        <v>58</v>
      </c>
      <c r="D3626">
        <v>0.54247000000000001</v>
      </c>
      <c r="E3626">
        <v>0.94621</v>
      </c>
      <c r="F3626">
        <v>1.56</v>
      </c>
      <c r="G3626">
        <v>92</v>
      </c>
      <c r="H3626">
        <v>87</v>
      </c>
      <c r="I3626">
        <v>161</v>
      </c>
      <c r="J3626">
        <v>168</v>
      </c>
      <c r="K3626">
        <v>1.83</v>
      </c>
    </row>
    <row r="3627" spans="2:11" hidden="1" x14ac:dyDescent="0.4">
      <c r="B3627">
        <v>1966</v>
      </c>
      <c r="C3627" t="s">
        <v>59</v>
      </c>
      <c r="D3627">
        <v>0.66252</v>
      </c>
      <c r="E3627">
        <v>0.97246999999999995</v>
      </c>
      <c r="F3627">
        <v>1.37</v>
      </c>
      <c r="G3627">
        <v>5</v>
      </c>
      <c r="H3627">
        <v>5</v>
      </c>
      <c r="I3627">
        <v>7</v>
      </c>
      <c r="J3627">
        <v>7</v>
      </c>
      <c r="K3627">
        <v>1.5</v>
      </c>
    </row>
    <row r="3628" spans="2:11" hidden="1" x14ac:dyDescent="0.4">
      <c r="B3628">
        <v>1966</v>
      </c>
      <c r="C3628" t="s">
        <v>60</v>
      </c>
      <c r="D3628">
        <v>0.75268999999999997</v>
      </c>
      <c r="E3628">
        <v>1</v>
      </c>
      <c r="F3628">
        <v>1.33</v>
      </c>
      <c r="G3628">
        <v>0</v>
      </c>
      <c r="H3628">
        <v>0</v>
      </c>
      <c r="I3628">
        <v>0</v>
      </c>
      <c r="J3628">
        <v>0</v>
      </c>
      <c r="K3628">
        <v>1.33</v>
      </c>
    </row>
    <row r="3629" spans="2:11" hidden="1" x14ac:dyDescent="0.4">
      <c r="B3629">
        <v>1967</v>
      </c>
      <c r="C3629">
        <v>0</v>
      </c>
      <c r="D3629">
        <v>2.3519999999999999E-2</v>
      </c>
      <c r="E3629">
        <v>2.3040000000000001E-2</v>
      </c>
      <c r="F3629">
        <v>0.11</v>
      </c>
      <c r="G3629">
        <v>100000</v>
      </c>
      <c r="H3629">
        <v>2304</v>
      </c>
      <c r="I3629">
        <v>97938</v>
      </c>
      <c r="J3629">
        <v>6778651</v>
      </c>
      <c r="K3629">
        <v>67.790000000000006</v>
      </c>
    </row>
    <row r="3630" spans="2:11" hidden="1" x14ac:dyDescent="0.4">
      <c r="B3630">
        <v>1967</v>
      </c>
      <c r="C3630" s="4">
        <v>44287</v>
      </c>
      <c r="D3630">
        <v>9.3999999999999997E-4</v>
      </c>
      <c r="E3630">
        <v>3.7399999999999998E-3</v>
      </c>
      <c r="F3630">
        <v>1.52</v>
      </c>
      <c r="G3630">
        <v>97696</v>
      </c>
      <c r="H3630">
        <v>365</v>
      </c>
      <c r="I3630">
        <v>389878</v>
      </c>
      <c r="J3630">
        <v>6680713</v>
      </c>
      <c r="K3630">
        <v>68.38</v>
      </c>
    </row>
    <row r="3631" spans="2:11" hidden="1" x14ac:dyDescent="0.4">
      <c r="B3631">
        <v>1967</v>
      </c>
      <c r="C3631" s="4">
        <v>44444</v>
      </c>
      <c r="D3631">
        <v>4.4999999999999999E-4</v>
      </c>
      <c r="E3631">
        <v>2.2699999999999999E-3</v>
      </c>
      <c r="F3631">
        <v>2.41</v>
      </c>
      <c r="G3631">
        <v>97331</v>
      </c>
      <c r="H3631">
        <v>221</v>
      </c>
      <c r="I3631">
        <v>486083</v>
      </c>
      <c r="J3631">
        <v>6290835</v>
      </c>
      <c r="K3631">
        <v>64.63</v>
      </c>
    </row>
    <row r="3632" spans="2:11" hidden="1" x14ac:dyDescent="0.4">
      <c r="B3632">
        <v>1967</v>
      </c>
      <c r="C3632" s="5">
        <v>41913</v>
      </c>
      <c r="D3632">
        <v>4.4000000000000002E-4</v>
      </c>
      <c r="E3632">
        <v>2.2100000000000002E-3</v>
      </c>
      <c r="F3632">
        <v>2.78</v>
      </c>
      <c r="G3632">
        <v>97110</v>
      </c>
      <c r="H3632">
        <v>215</v>
      </c>
      <c r="I3632">
        <v>485074</v>
      </c>
      <c r="J3632">
        <v>5804752</v>
      </c>
      <c r="K3632">
        <v>59.77</v>
      </c>
    </row>
    <row r="3633" spans="2:11" hidden="1" x14ac:dyDescent="0.4">
      <c r="B3633">
        <v>1967</v>
      </c>
      <c r="C3633" t="s">
        <v>41</v>
      </c>
      <c r="D3633">
        <v>1.1000000000000001E-3</v>
      </c>
      <c r="E3633">
        <v>5.5100000000000001E-3</v>
      </c>
      <c r="F3633">
        <v>2.85</v>
      </c>
      <c r="G3633">
        <v>96895</v>
      </c>
      <c r="H3633">
        <v>534</v>
      </c>
      <c r="I3633">
        <v>483326</v>
      </c>
      <c r="J3633">
        <v>5319678</v>
      </c>
      <c r="K3633">
        <v>54.9</v>
      </c>
    </row>
    <row r="3634" spans="2:11" hidden="1" x14ac:dyDescent="0.4">
      <c r="B3634">
        <v>1967</v>
      </c>
      <c r="C3634" t="s">
        <v>42</v>
      </c>
      <c r="D3634">
        <v>1.6299999999999999E-3</v>
      </c>
      <c r="E3634">
        <v>8.1200000000000005E-3</v>
      </c>
      <c r="F3634">
        <v>2.6</v>
      </c>
      <c r="G3634">
        <v>96361</v>
      </c>
      <c r="H3634">
        <v>783</v>
      </c>
      <c r="I3634">
        <v>479925</v>
      </c>
      <c r="J3634">
        <v>4836353</v>
      </c>
      <c r="K3634">
        <v>50.19</v>
      </c>
    </row>
    <row r="3635" spans="2:11" hidden="1" x14ac:dyDescent="0.4">
      <c r="B3635">
        <v>1967</v>
      </c>
      <c r="C3635" t="s">
        <v>43</v>
      </c>
      <c r="D3635">
        <v>1.6000000000000001E-3</v>
      </c>
      <c r="E3635">
        <v>7.9799999999999992E-3</v>
      </c>
      <c r="F3635">
        <v>2.56</v>
      </c>
      <c r="G3635">
        <v>95579</v>
      </c>
      <c r="H3635">
        <v>763</v>
      </c>
      <c r="I3635">
        <v>476034</v>
      </c>
      <c r="J3635">
        <v>4356427</v>
      </c>
      <c r="K3635">
        <v>45.58</v>
      </c>
    </row>
    <row r="3636" spans="2:11" hidden="1" x14ac:dyDescent="0.4">
      <c r="B3636">
        <v>1967</v>
      </c>
      <c r="C3636" t="s">
        <v>44</v>
      </c>
      <c r="D3636">
        <v>1.98E-3</v>
      </c>
      <c r="E3636">
        <v>9.8399999999999998E-3</v>
      </c>
      <c r="F3636">
        <v>2.6</v>
      </c>
      <c r="G3636">
        <v>94816</v>
      </c>
      <c r="H3636">
        <v>933</v>
      </c>
      <c r="I3636">
        <v>471838</v>
      </c>
      <c r="J3636">
        <v>3880393</v>
      </c>
      <c r="K3636">
        <v>40.93</v>
      </c>
    </row>
    <row r="3637" spans="2:11" hidden="1" x14ac:dyDescent="0.4">
      <c r="B3637">
        <v>1967</v>
      </c>
      <c r="C3637" t="s">
        <v>45</v>
      </c>
      <c r="D3637">
        <v>2.8E-3</v>
      </c>
      <c r="E3637">
        <v>1.3899999999999999E-2</v>
      </c>
      <c r="F3637">
        <v>2.64</v>
      </c>
      <c r="G3637">
        <v>93883</v>
      </c>
      <c r="H3637">
        <v>1305</v>
      </c>
      <c r="I3637">
        <v>466330</v>
      </c>
      <c r="J3637">
        <v>3408556</v>
      </c>
      <c r="K3637">
        <v>36.31</v>
      </c>
    </row>
    <row r="3638" spans="2:11" hidden="1" x14ac:dyDescent="0.4">
      <c r="B3638">
        <v>1967</v>
      </c>
      <c r="C3638" t="s">
        <v>46</v>
      </c>
      <c r="D3638">
        <v>4.4000000000000003E-3</v>
      </c>
      <c r="E3638">
        <v>2.18E-2</v>
      </c>
      <c r="F3638">
        <v>2.64</v>
      </c>
      <c r="G3638">
        <v>92578</v>
      </c>
      <c r="H3638">
        <v>2018</v>
      </c>
      <c r="I3638">
        <v>458131</v>
      </c>
      <c r="J3638">
        <v>2942226</v>
      </c>
      <c r="K3638">
        <v>31.78</v>
      </c>
    </row>
    <row r="3639" spans="2:11" hidden="1" x14ac:dyDescent="0.4">
      <c r="B3639">
        <v>1967</v>
      </c>
      <c r="C3639" t="s">
        <v>47</v>
      </c>
      <c r="D3639">
        <v>7.0499999999999998E-3</v>
      </c>
      <c r="E3639">
        <v>3.465E-2</v>
      </c>
      <c r="F3639">
        <v>2.64</v>
      </c>
      <c r="G3639">
        <v>90560</v>
      </c>
      <c r="H3639">
        <v>3138</v>
      </c>
      <c r="I3639">
        <v>445398</v>
      </c>
      <c r="J3639">
        <v>2484095</v>
      </c>
      <c r="K3639">
        <v>27.43</v>
      </c>
    </row>
    <row r="3640" spans="2:11" hidden="1" x14ac:dyDescent="0.4">
      <c r="B3640">
        <v>1967</v>
      </c>
      <c r="C3640" t="s">
        <v>48</v>
      </c>
      <c r="D3640">
        <v>1.044E-2</v>
      </c>
      <c r="E3640">
        <v>5.0970000000000001E-2</v>
      </c>
      <c r="F3640">
        <v>2.65</v>
      </c>
      <c r="G3640">
        <v>87422</v>
      </c>
      <c r="H3640">
        <v>4456</v>
      </c>
      <c r="I3640">
        <v>426654</v>
      </c>
      <c r="J3640">
        <v>2038697</v>
      </c>
      <c r="K3640">
        <v>23.32</v>
      </c>
    </row>
    <row r="3641" spans="2:11" hidden="1" x14ac:dyDescent="0.4">
      <c r="B3641">
        <v>1967</v>
      </c>
      <c r="C3641" t="s">
        <v>49</v>
      </c>
      <c r="D3641">
        <v>1.7000000000000001E-2</v>
      </c>
      <c r="E3641">
        <v>8.1780000000000005E-2</v>
      </c>
      <c r="F3641">
        <v>2.67</v>
      </c>
      <c r="G3641">
        <v>82966</v>
      </c>
      <c r="H3641">
        <v>6785</v>
      </c>
      <c r="I3641">
        <v>399033</v>
      </c>
      <c r="J3641">
        <v>1612043</v>
      </c>
      <c r="K3641">
        <v>19.43</v>
      </c>
    </row>
    <row r="3642" spans="2:11" hidden="1" x14ac:dyDescent="0.4">
      <c r="B3642">
        <v>1967</v>
      </c>
      <c r="C3642" t="s">
        <v>50</v>
      </c>
      <c r="D3642">
        <v>2.615E-2</v>
      </c>
      <c r="E3642">
        <v>0.12306</v>
      </c>
      <c r="F3642">
        <v>2.62</v>
      </c>
      <c r="G3642">
        <v>76181</v>
      </c>
      <c r="H3642">
        <v>9374</v>
      </c>
      <c r="I3642">
        <v>358546</v>
      </c>
      <c r="J3642">
        <v>1213009</v>
      </c>
      <c r="K3642">
        <v>15.92</v>
      </c>
    </row>
    <row r="3643" spans="2:11" hidden="1" x14ac:dyDescent="0.4">
      <c r="B3643">
        <v>1967</v>
      </c>
      <c r="C3643" t="s">
        <v>51</v>
      </c>
      <c r="D3643">
        <v>4.0189999999999997E-2</v>
      </c>
      <c r="E3643">
        <v>0.18318999999999999</v>
      </c>
      <c r="F3643">
        <v>2.59</v>
      </c>
      <c r="G3643">
        <v>66806</v>
      </c>
      <c r="H3643">
        <v>12238</v>
      </c>
      <c r="I3643">
        <v>304541</v>
      </c>
      <c r="J3643">
        <v>854463</v>
      </c>
      <c r="K3643">
        <v>12.79</v>
      </c>
    </row>
    <row r="3644" spans="2:11" hidden="1" x14ac:dyDescent="0.4">
      <c r="B3644">
        <v>1967</v>
      </c>
      <c r="C3644" t="s">
        <v>52</v>
      </c>
      <c r="D3644">
        <v>5.8169999999999999E-2</v>
      </c>
      <c r="E3644">
        <v>0.25444</v>
      </c>
      <c r="F3644">
        <v>2.54</v>
      </c>
      <c r="G3644">
        <v>54568</v>
      </c>
      <c r="H3644">
        <v>13884</v>
      </c>
      <c r="I3644">
        <v>238676</v>
      </c>
      <c r="J3644">
        <v>549922</v>
      </c>
      <c r="K3644">
        <v>10.08</v>
      </c>
    </row>
    <row r="3645" spans="2:11" hidden="1" x14ac:dyDescent="0.4">
      <c r="B3645">
        <v>1967</v>
      </c>
      <c r="C3645" t="s">
        <v>53</v>
      </c>
      <c r="D3645">
        <v>8.9609999999999995E-2</v>
      </c>
      <c r="E3645">
        <v>0.36630000000000001</v>
      </c>
      <c r="F3645">
        <v>2.5099999999999998</v>
      </c>
      <c r="G3645">
        <v>40684</v>
      </c>
      <c r="H3645">
        <v>14903</v>
      </c>
      <c r="I3645">
        <v>166298</v>
      </c>
      <c r="J3645">
        <v>311245</v>
      </c>
      <c r="K3645">
        <v>7.65</v>
      </c>
    </row>
    <row r="3646" spans="2:11" hidden="1" x14ac:dyDescent="0.4">
      <c r="B3646">
        <v>1967</v>
      </c>
      <c r="C3646" t="s">
        <v>54</v>
      </c>
      <c r="D3646">
        <v>0.14201</v>
      </c>
      <c r="E3646">
        <v>0.51809000000000005</v>
      </c>
      <c r="F3646">
        <v>2.39</v>
      </c>
      <c r="G3646">
        <v>25781</v>
      </c>
      <c r="H3646">
        <v>13357</v>
      </c>
      <c r="I3646">
        <v>94058</v>
      </c>
      <c r="J3646">
        <v>144947</v>
      </c>
      <c r="K3646">
        <v>5.62</v>
      </c>
    </row>
    <row r="3647" spans="2:11" hidden="1" x14ac:dyDescent="0.4">
      <c r="B3647">
        <v>1967</v>
      </c>
      <c r="C3647" t="s">
        <v>55</v>
      </c>
      <c r="D3647">
        <v>0.21454000000000001</v>
      </c>
      <c r="E3647">
        <v>0.67279999999999995</v>
      </c>
      <c r="F3647">
        <v>2.23</v>
      </c>
      <c r="G3647">
        <v>12424</v>
      </c>
      <c r="H3647">
        <v>8359</v>
      </c>
      <c r="I3647">
        <v>38963</v>
      </c>
      <c r="J3647">
        <v>50890</v>
      </c>
      <c r="K3647">
        <v>4.0999999999999996</v>
      </c>
    </row>
    <row r="3648" spans="2:11" hidden="1" x14ac:dyDescent="0.4">
      <c r="B3648">
        <v>1967</v>
      </c>
      <c r="C3648" t="s">
        <v>56</v>
      </c>
      <c r="D3648">
        <v>0.32414999999999999</v>
      </c>
      <c r="E3648">
        <v>0.81911999999999996</v>
      </c>
      <c r="F3648">
        <v>1.98</v>
      </c>
      <c r="G3648">
        <v>4065</v>
      </c>
      <c r="H3648">
        <v>3330</v>
      </c>
      <c r="I3648">
        <v>10273</v>
      </c>
      <c r="J3648">
        <v>11926</v>
      </c>
      <c r="K3648">
        <v>2.93</v>
      </c>
    </row>
    <row r="3649" spans="2:11" hidden="1" x14ac:dyDescent="0.4">
      <c r="B3649">
        <v>1967</v>
      </c>
      <c r="C3649" t="s">
        <v>57</v>
      </c>
      <c r="D3649">
        <v>0.43461</v>
      </c>
      <c r="E3649">
        <v>0.90222000000000002</v>
      </c>
      <c r="F3649">
        <v>1.76</v>
      </c>
      <c r="G3649">
        <v>735</v>
      </c>
      <c r="H3649">
        <v>663</v>
      </c>
      <c r="I3649">
        <v>1526</v>
      </c>
      <c r="J3649">
        <v>1653</v>
      </c>
      <c r="K3649">
        <v>2.25</v>
      </c>
    </row>
    <row r="3650" spans="2:11" hidden="1" x14ac:dyDescent="0.4">
      <c r="B3650">
        <v>1967</v>
      </c>
      <c r="C3650" t="s">
        <v>58</v>
      </c>
      <c r="D3650">
        <v>0.56171000000000004</v>
      </c>
      <c r="E3650">
        <v>0.95182999999999995</v>
      </c>
      <c r="F3650">
        <v>1.53</v>
      </c>
      <c r="G3650">
        <v>72</v>
      </c>
      <c r="H3650">
        <v>68</v>
      </c>
      <c r="I3650">
        <v>122</v>
      </c>
      <c r="J3650">
        <v>127</v>
      </c>
      <c r="K3650">
        <v>1.76</v>
      </c>
    </row>
    <row r="3651" spans="2:11" hidden="1" x14ac:dyDescent="0.4">
      <c r="B3651">
        <v>1967</v>
      </c>
      <c r="C3651" t="s">
        <v>59</v>
      </c>
      <c r="D3651">
        <v>0.68220000000000003</v>
      </c>
      <c r="E3651">
        <v>0.97541999999999995</v>
      </c>
      <c r="F3651">
        <v>1.34</v>
      </c>
      <c r="G3651">
        <v>3</v>
      </c>
      <c r="H3651">
        <v>3</v>
      </c>
      <c r="I3651">
        <v>5</v>
      </c>
      <c r="J3651">
        <v>5</v>
      </c>
      <c r="K3651">
        <v>1.46</v>
      </c>
    </row>
    <row r="3652" spans="2:11" hidden="1" x14ac:dyDescent="0.4">
      <c r="B3652">
        <v>1967</v>
      </c>
      <c r="C3652" t="s">
        <v>60</v>
      </c>
      <c r="D3652">
        <v>0.77117000000000002</v>
      </c>
      <c r="E3652">
        <v>1</v>
      </c>
      <c r="F3652">
        <v>1.3</v>
      </c>
      <c r="G3652">
        <v>0</v>
      </c>
      <c r="H3652">
        <v>0</v>
      </c>
      <c r="I3652">
        <v>0</v>
      </c>
      <c r="J3652">
        <v>0</v>
      </c>
      <c r="K3652">
        <v>1.3</v>
      </c>
    </row>
    <row r="3653" spans="2:11" hidden="1" x14ac:dyDescent="0.4">
      <c r="B3653">
        <v>1968</v>
      </c>
      <c r="C3653">
        <v>0</v>
      </c>
      <c r="D3653">
        <v>2.3130000000000001E-2</v>
      </c>
      <c r="E3653">
        <v>2.266E-2</v>
      </c>
      <c r="F3653">
        <v>0.1</v>
      </c>
      <c r="G3653">
        <v>100000</v>
      </c>
      <c r="H3653">
        <v>2266</v>
      </c>
      <c r="I3653">
        <v>97969</v>
      </c>
      <c r="J3653">
        <v>6776002</v>
      </c>
      <c r="K3653">
        <v>67.760000000000005</v>
      </c>
    </row>
    <row r="3654" spans="2:11" hidden="1" x14ac:dyDescent="0.4">
      <c r="B3654">
        <v>1968</v>
      </c>
      <c r="C3654" s="4">
        <v>44287</v>
      </c>
      <c r="D3654">
        <v>9.2000000000000003E-4</v>
      </c>
      <c r="E3654">
        <v>3.6800000000000001E-3</v>
      </c>
      <c r="F3654">
        <v>1.63</v>
      </c>
      <c r="G3654">
        <v>97734</v>
      </c>
      <c r="H3654">
        <v>359</v>
      </c>
      <c r="I3654">
        <v>390083</v>
      </c>
      <c r="J3654">
        <v>6678033</v>
      </c>
      <c r="K3654">
        <v>68.33</v>
      </c>
    </row>
    <row r="3655" spans="2:11" hidden="1" x14ac:dyDescent="0.4">
      <c r="B3655">
        <v>1968</v>
      </c>
      <c r="C3655" s="4">
        <v>44444</v>
      </c>
      <c r="D3655">
        <v>4.4999999999999999E-4</v>
      </c>
      <c r="E3655">
        <v>2.2599999999999999E-3</v>
      </c>
      <c r="F3655">
        <v>2.36</v>
      </c>
      <c r="G3655">
        <v>97374</v>
      </c>
      <c r="H3655">
        <v>220</v>
      </c>
      <c r="I3655">
        <v>486292</v>
      </c>
      <c r="J3655">
        <v>6287950</v>
      </c>
      <c r="K3655">
        <v>64.569999999999993</v>
      </c>
    </row>
    <row r="3656" spans="2:11" hidden="1" x14ac:dyDescent="0.4">
      <c r="B3656">
        <v>1968</v>
      </c>
      <c r="C3656" s="5">
        <v>41913</v>
      </c>
      <c r="D3656">
        <v>4.8000000000000001E-4</v>
      </c>
      <c r="E3656">
        <v>2.3800000000000002E-3</v>
      </c>
      <c r="F3656">
        <v>2.81</v>
      </c>
      <c r="G3656">
        <v>97155</v>
      </c>
      <c r="H3656">
        <v>231</v>
      </c>
      <c r="I3656">
        <v>485269</v>
      </c>
      <c r="J3656">
        <v>5801658</v>
      </c>
      <c r="K3656">
        <v>59.72</v>
      </c>
    </row>
    <row r="3657" spans="2:11" hidden="1" x14ac:dyDescent="0.4">
      <c r="B3657">
        <v>1968</v>
      </c>
      <c r="C3657" t="s">
        <v>41</v>
      </c>
      <c r="D3657">
        <v>1.17E-3</v>
      </c>
      <c r="E3657">
        <v>5.8199999999999997E-3</v>
      </c>
      <c r="F3657">
        <v>2.74</v>
      </c>
      <c r="G3657">
        <v>96924</v>
      </c>
      <c r="H3657">
        <v>564</v>
      </c>
      <c r="I3657">
        <v>483346</v>
      </c>
      <c r="J3657">
        <v>5316389</v>
      </c>
      <c r="K3657">
        <v>54.85</v>
      </c>
    </row>
    <row r="3658" spans="2:11" hidden="1" x14ac:dyDescent="0.4">
      <c r="B3658">
        <v>1968</v>
      </c>
      <c r="C3658" t="s">
        <v>42</v>
      </c>
      <c r="D3658">
        <v>1.6000000000000001E-3</v>
      </c>
      <c r="E3658">
        <v>7.9500000000000005E-3</v>
      </c>
      <c r="F3658">
        <v>2.5299999999999998</v>
      </c>
      <c r="G3658">
        <v>96360</v>
      </c>
      <c r="H3658">
        <v>766</v>
      </c>
      <c r="I3658">
        <v>479906</v>
      </c>
      <c r="J3658">
        <v>4833042</v>
      </c>
      <c r="K3658">
        <v>50.16</v>
      </c>
    </row>
    <row r="3659" spans="2:11" hidden="1" x14ac:dyDescent="0.4">
      <c r="B3659">
        <v>1968</v>
      </c>
      <c r="C3659" t="s">
        <v>43</v>
      </c>
      <c r="D3659">
        <v>1.5900000000000001E-3</v>
      </c>
      <c r="E3659">
        <v>7.92E-3</v>
      </c>
      <c r="F3659">
        <v>2.5499999999999998</v>
      </c>
      <c r="G3659">
        <v>95593</v>
      </c>
      <c r="H3659">
        <v>757</v>
      </c>
      <c r="I3659">
        <v>476112</v>
      </c>
      <c r="J3659">
        <v>4353136</v>
      </c>
      <c r="K3659">
        <v>45.54</v>
      </c>
    </row>
    <row r="3660" spans="2:11" hidden="1" x14ac:dyDescent="0.4">
      <c r="B3660">
        <v>1968</v>
      </c>
      <c r="C3660" t="s">
        <v>44</v>
      </c>
      <c r="D3660">
        <v>1.9300000000000001E-3</v>
      </c>
      <c r="E3660">
        <v>9.6200000000000001E-3</v>
      </c>
      <c r="F3660">
        <v>2.66</v>
      </c>
      <c r="G3660">
        <v>94836</v>
      </c>
      <c r="H3660">
        <v>912</v>
      </c>
      <c r="I3660">
        <v>472048</v>
      </c>
      <c r="J3660">
        <v>3877024</v>
      </c>
      <c r="K3660">
        <v>40.880000000000003</v>
      </c>
    </row>
    <row r="3661" spans="2:11" hidden="1" x14ac:dyDescent="0.4">
      <c r="B3661">
        <v>1968</v>
      </c>
      <c r="C3661" t="s">
        <v>45</v>
      </c>
      <c r="D3661">
        <v>2.8999999999999998E-3</v>
      </c>
      <c r="E3661">
        <v>1.438E-2</v>
      </c>
      <c r="F3661">
        <v>2.69</v>
      </c>
      <c r="G3661">
        <v>93924</v>
      </c>
      <c r="H3661">
        <v>1351</v>
      </c>
      <c r="I3661">
        <v>466492</v>
      </c>
      <c r="J3661">
        <v>3404976</v>
      </c>
      <c r="K3661">
        <v>36.25</v>
      </c>
    </row>
    <row r="3662" spans="2:11" hidden="1" x14ac:dyDescent="0.4">
      <c r="B3662">
        <v>1968</v>
      </c>
      <c r="C3662" t="s">
        <v>46</v>
      </c>
      <c r="D3662">
        <v>4.4900000000000001E-3</v>
      </c>
      <c r="E3662">
        <v>2.223E-2</v>
      </c>
      <c r="F3662">
        <v>2.66</v>
      </c>
      <c r="G3662">
        <v>92573</v>
      </c>
      <c r="H3662">
        <v>2058</v>
      </c>
      <c r="I3662">
        <v>458054</v>
      </c>
      <c r="J3662">
        <v>2938484</v>
      </c>
      <c r="K3662">
        <v>31.74</v>
      </c>
    </row>
    <row r="3663" spans="2:11" hidden="1" x14ac:dyDescent="0.4">
      <c r="B3663">
        <v>1968</v>
      </c>
      <c r="C3663" t="s">
        <v>47</v>
      </c>
      <c r="D3663">
        <v>6.9699999999999996E-3</v>
      </c>
      <c r="E3663">
        <v>3.4320000000000003E-2</v>
      </c>
      <c r="F3663">
        <v>2.68</v>
      </c>
      <c r="G3663">
        <v>90515</v>
      </c>
      <c r="H3663">
        <v>3106</v>
      </c>
      <c r="I3663">
        <v>445372</v>
      </c>
      <c r="J3663">
        <v>2480430</v>
      </c>
      <c r="K3663">
        <v>27.4</v>
      </c>
    </row>
    <row r="3664" spans="2:11" hidden="1" x14ac:dyDescent="0.4">
      <c r="B3664">
        <v>1968</v>
      </c>
      <c r="C3664" t="s">
        <v>48</v>
      </c>
      <c r="D3664">
        <v>1.055E-2</v>
      </c>
      <c r="E3664">
        <v>5.1490000000000001E-2</v>
      </c>
      <c r="F3664">
        <v>2.63</v>
      </c>
      <c r="G3664">
        <v>87408</v>
      </c>
      <c r="H3664">
        <v>4500</v>
      </c>
      <c r="I3664">
        <v>426375</v>
      </c>
      <c r="J3664">
        <v>2035057</v>
      </c>
      <c r="K3664">
        <v>23.28</v>
      </c>
    </row>
    <row r="3665" spans="2:11" hidden="1" x14ac:dyDescent="0.4">
      <c r="B3665">
        <v>1968</v>
      </c>
      <c r="C3665" t="s">
        <v>49</v>
      </c>
      <c r="D3665">
        <v>1.6629999999999999E-2</v>
      </c>
      <c r="E3665">
        <v>8.0009999999999998E-2</v>
      </c>
      <c r="F3665">
        <v>2.66</v>
      </c>
      <c r="G3665">
        <v>82908</v>
      </c>
      <c r="H3665">
        <v>6634</v>
      </c>
      <c r="I3665">
        <v>399021</v>
      </c>
      <c r="J3665">
        <v>1608682</v>
      </c>
      <c r="K3665">
        <v>19.399999999999999</v>
      </c>
    </row>
    <row r="3666" spans="2:11" hidden="1" x14ac:dyDescent="0.4">
      <c r="B3666">
        <v>1968</v>
      </c>
      <c r="C3666" t="s">
        <v>50</v>
      </c>
      <c r="D3666">
        <v>2.615E-2</v>
      </c>
      <c r="E3666">
        <v>0.12307999999999999</v>
      </c>
      <c r="F3666">
        <v>2.62</v>
      </c>
      <c r="G3666">
        <v>76274</v>
      </c>
      <c r="H3666">
        <v>9388</v>
      </c>
      <c r="I3666">
        <v>359039</v>
      </c>
      <c r="J3666">
        <v>1209662</v>
      </c>
      <c r="K3666">
        <v>15.86</v>
      </c>
    </row>
    <row r="3667" spans="2:11" hidden="1" x14ac:dyDescent="0.4">
      <c r="B3667">
        <v>1968</v>
      </c>
      <c r="C3667" t="s">
        <v>51</v>
      </c>
      <c r="D3667">
        <v>3.9980000000000002E-2</v>
      </c>
      <c r="E3667">
        <v>0.18234</v>
      </c>
      <c r="F3667">
        <v>2.59</v>
      </c>
      <c r="G3667">
        <v>66887</v>
      </c>
      <c r="H3667">
        <v>12196</v>
      </c>
      <c r="I3667">
        <v>305059</v>
      </c>
      <c r="J3667">
        <v>850623</v>
      </c>
      <c r="K3667">
        <v>12.72</v>
      </c>
    </row>
    <row r="3668" spans="2:11" hidden="1" x14ac:dyDescent="0.4">
      <c r="B3668">
        <v>1968</v>
      </c>
      <c r="C3668" t="s">
        <v>52</v>
      </c>
      <c r="D3668">
        <v>5.9580000000000001E-2</v>
      </c>
      <c r="E3668">
        <v>0.25969999999999999</v>
      </c>
      <c r="F3668">
        <v>2.5299999999999998</v>
      </c>
      <c r="G3668">
        <v>54691</v>
      </c>
      <c r="H3668">
        <v>14203</v>
      </c>
      <c r="I3668">
        <v>238383</v>
      </c>
      <c r="J3668">
        <v>545564</v>
      </c>
      <c r="K3668">
        <v>9.98</v>
      </c>
    </row>
    <row r="3669" spans="2:11" hidden="1" x14ac:dyDescent="0.4">
      <c r="B3669">
        <v>1968</v>
      </c>
      <c r="C3669" t="s">
        <v>53</v>
      </c>
      <c r="D3669">
        <v>9.042E-2</v>
      </c>
      <c r="E3669">
        <v>0.36873</v>
      </c>
      <c r="F3669">
        <v>2.5</v>
      </c>
      <c r="G3669">
        <v>40488</v>
      </c>
      <c r="H3669">
        <v>14929</v>
      </c>
      <c r="I3669">
        <v>165113</v>
      </c>
      <c r="J3669">
        <v>307181</v>
      </c>
      <c r="K3669">
        <v>7.59</v>
      </c>
    </row>
    <row r="3670" spans="2:11" hidden="1" x14ac:dyDescent="0.4">
      <c r="B3670">
        <v>1968</v>
      </c>
      <c r="C3670" t="s">
        <v>54</v>
      </c>
      <c r="D3670">
        <v>0.14337</v>
      </c>
      <c r="E3670">
        <v>0.52151000000000003</v>
      </c>
      <c r="F3670">
        <v>2.39</v>
      </c>
      <c r="G3670">
        <v>25559</v>
      </c>
      <c r="H3670">
        <v>13329</v>
      </c>
      <c r="I3670">
        <v>92970</v>
      </c>
      <c r="J3670">
        <v>142068</v>
      </c>
      <c r="K3670">
        <v>5.56</v>
      </c>
    </row>
    <row r="3671" spans="2:11" hidden="1" x14ac:dyDescent="0.4">
      <c r="B3671">
        <v>1968</v>
      </c>
      <c r="C3671" t="s">
        <v>55</v>
      </c>
      <c r="D3671">
        <v>0.22055</v>
      </c>
      <c r="E3671">
        <v>0.68355999999999995</v>
      </c>
      <c r="F3671">
        <v>2.2200000000000002</v>
      </c>
      <c r="G3671">
        <v>12230</v>
      </c>
      <c r="H3671">
        <v>8360</v>
      </c>
      <c r="I3671">
        <v>37904</v>
      </c>
      <c r="J3671">
        <v>49097</v>
      </c>
      <c r="K3671">
        <v>4.01</v>
      </c>
    </row>
    <row r="3672" spans="2:11" hidden="1" x14ac:dyDescent="0.4">
      <c r="B3672">
        <v>1968</v>
      </c>
      <c r="C3672" t="s">
        <v>56</v>
      </c>
      <c r="D3672">
        <v>0.32895000000000002</v>
      </c>
      <c r="E3672">
        <v>0.82372999999999996</v>
      </c>
      <c r="F3672">
        <v>1.97</v>
      </c>
      <c r="G3672">
        <v>3870</v>
      </c>
      <c r="H3672">
        <v>3188</v>
      </c>
      <c r="I3672">
        <v>9691</v>
      </c>
      <c r="J3672">
        <v>11194</v>
      </c>
      <c r="K3672">
        <v>2.89</v>
      </c>
    </row>
    <row r="3673" spans="2:11" hidden="1" x14ac:dyDescent="0.4">
      <c r="B3673">
        <v>1968</v>
      </c>
      <c r="C3673" t="s">
        <v>57</v>
      </c>
      <c r="D3673">
        <v>0.44411</v>
      </c>
      <c r="E3673">
        <v>0.90742999999999996</v>
      </c>
      <c r="F3673">
        <v>1.74</v>
      </c>
      <c r="G3673">
        <v>682</v>
      </c>
      <c r="H3673">
        <v>619</v>
      </c>
      <c r="I3673">
        <v>1394</v>
      </c>
      <c r="J3673">
        <v>1503</v>
      </c>
      <c r="K3673">
        <v>2.2000000000000002</v>
      </c>
    </row>
    <row r="3674" spans="2:11" hidden="1" x14ac:dyDescent="0.4">
      <c r="B3674">
        <v>1968</v>
      </c>
      <c r="C3674" t="s">
        <v>58</v>
      </c>
      <c r="D3674">
        <v>0.57318999999999998</v>
      </c>
      <c r="E3674">
        <v>0.95492999999999995</v>
      </c>
      <c r="F3674">
        <v>1.51</v>
      </c>
      <c r="G3674">
        <v>63</v>
      </c>
      <c r="H3674">
        <v>60</v>
      </c>
      <c r="I3674">
        <v>105</v>
      </c>
      <c r="J3674">
        <v>109</v>
      </c>
      <c r="K3674">
        <v>1.73</v>
      </c>
    </row>
    <row r="3675" spans="2:11" hidden="1" x14ac:dyDescent="0.4">
      <c r="B3675">
        <v>1968</v>
      </c>
      <c r="C3675" t="s">
        <v>59</v>
      </c>
      <c r="D3675">
        <v>0.69408999999999998</v>
      </c>
      <c r="E3675">
        <v>0.97704999999999997</v>
      </c>
      <c r="F3675">
        <v>1.32</v>
      </c>
      <c r="G3675">
        <v>3</v>
      </c>
      <c r="H3675">
        <v>3</v>
      </c>
      <c r="I3675">
        <v>4</v>
      </c>
      <c r="J3675">
        <v>4</v>
      </c>
      <c r="K3675">
        <v>1.44</v>
      </c>
    </row>
    <row r="3676" spans="2:11" hidden="1" x14ac:dyDescent="0.4">
      <c r="B3676">
        <v>1968</v>
      </c>
      <c r="C3676" t="s">
        <v>60</v>
      </c>
      <c r="D3676">
        <v>0.78236000000000006</v>
      </c>
      <c r="E3676">
        <v>1</v>
      </c>
      <c r="F3676">
        <v>1.28</v>
      </c>
      <c r="G3676">
        <v>0</v>
      </c>
      <c r="H3676">
        <v>0</v>
      </c>
      <c r="I3676">
        <v>0</v>
      </c>
      <c r="J3676">
        <v>0</v>
      </c>
      <c r="K3676">
        <v>1.28</v>
      </c>
    </row>
    <row r="3677" spans="2:11" hidden="1" x14ac:dyDescent="0.4">
      <c r="B3677">
        <v>1969</v>
      </c>
      <c r="C3677">
        <v>0</v>
      </c>
      <c r="D3677">
        <v>2.2550000000000001E-2</v>
      </c>
      <c r="E3677">
        <v>2.2100000000000002E-2</v>
      </c>
      <c r="F3677">
        <v>0.1</v>
      </c>
      <c r="G3677">
        <v>100000</v>
      </c>
      <c r="H3677">
        <v>2210</v>
      </c>
      <c r="I3677">
        <v>98020</v>
      </c>
      <c r="J3677">
        <v>6741473</v>
      </c>
      <c r="K3677">
        <v>67.41</v>
      </c>
    </row>
    <row r="3678" spans="2:11" hidden="1" x14ac:dyDescent="0.4">
      <c r="B3678">
        <v>1969</v>
      </c>
      <c r="C3678" s="4">
        <v>44287</v>
      </c>
      <c r="D3678">
        <v>9.5E-4</v>
      </c>
      <c r="E3678">
        <v>3.79E-3</v>
      </c>
      <c r="F3678">
        <v>1.58</v>
      </c>
      <c r="G3678">
        <v>97790</v>
      </c>
      <c r="H3678">
        <v>371</v>
      </c>
      <c r="I3678">
        <v>390261</v>
      </c>
      <c r="J3678">
        <v>6643453</v>
      </c>
      <c r="K3678">
        <v>67.94</v>
      </c>
    </row>
    <row r="3679" spans="2:11" hidden="1" x14ac:dyDescent="0.4">
      <c r="B3679">
        <v>1969</v>
      </c>
      <c r="C3679" s="4">
        <v>44444</v>
      </c>
      <c r="D3679">
        <v>4.6000000000000001E-4</v>
      </c>
      <c r="E3679">
        <v>2.32E-3</v>
      </c>
      <c r="F3679">
        <v>2.38</v>
      </c>
      <c r="G3679">
        <v>97419</v>
      </c>
      <c r="H3679">
        <v>226</v>
      </c>
      <c r="I3679">
        <v>486501</v>
      </c>
      <c r="J3679">
        <v>6253192</v>
      </c>
      <c r="K3679">
        <v>64.19</v>
      </c>
    </row>
    <row r="3680" spans="2:11" hidden="1" x14ac:dyDescent="0.4">
      <c r="B3680">
        <v>1969</v>
      </c>
      <c r="C3680" s="5">
        <v>41913</v>
      </c>
      <c r="D3680">
        <v>4.8000000000000001E-4</v>
      </c>
      <c r="E3680">
        <v>2.4099999999999998E-3</v>
      </c>
      <c r="F3680">
        <v>2.66</v>
      </c>
      <c r="G3680">
        <v>97193</v>
      </c>
      <c r="H3680">
        <v>234</v>
      </c>
      <c r="I3680">
        <v>485415</v>
      </c>
      <c r="J3680">
        <v>5766691</v>
      </c>
      <c r="K3680">
        <v>59.33</v>
      </c>
    </row>
    <row r="3681" spans="2:11" hidden="1" x14ac:dyDescent="0.4">
      <c r="B3681">
        <v>1969</v>
      </c>
      <c r="C3681" t="s">
        <v>41</v>
      </c>
      <c r="D3681">
        <v>1.2600000000000001E-3</v>
      </c>
      <c r="E3681">
        <v>6.3E-3</v>
      </c>
      <c r="F3681">
        <v>2.84</v>
      </c>
      <c r="G3681">
        <v>96958</v>
      </c>
      <c r="H3681">
        <v>611</v>
      </c>
      <c r="I3681">
        <v>483474</v>
      </c>
      <c r="J3681">
        <v>5281275</v>
      </c>
      <c r="K3681">
        <v>54.47</v>
      </c>
    </row>
    <row r="3682" spans="2:11" hidden="1" x14ac:dyDescent="0.4">
      <c r="B3682">
        <v>1969</v>
      </c>
      <c r="C3682" t="s">
        <v>42</v>
      </c>
      <c r="D3682">
        <v>1.64E-3</v>
      </c>
      <c r="E3682">
        <v>8.1700000000000002E-3</v>
      </c>
      <c r="F3682">
        <v>2.4700000000000002</v>
      </c>
      <c r="G3682">
        <v>96348</v>
      </c>
      <c r="H3682">
        <v>787</v>
      </c>
      <c r="I3682">
        <v>479747</v>
      </c>
      <c r="J3682">
        <v>4797802</v>
      </c>
      <c r="K3682">
        <v>49.8</v>
      </c>
    </row>
    <row r="3683" spans="2:11" hidden="1" x14ac:dyDescent="0.4">
      <c r="B3683">
        <v>1969</v>
      </c>
      <c r="C3683" t="s">
        <v>43</v>
      </c>
      <c r="D3683">
        <v>1.64E-3</v>
      </c>
      <c r="E3683">
        <v>8.1899999999999994E-3</v>
      </c>
      <c r="F3683">
        <v>2.52</v>
      </c>
      <c r="G3683">
        <v>95560</v>
      </c>
      <c r="H3683">
        <v>783</v>
      </c>
      <c r="I3683">
        <v>475864</v>
      </c>
      <c r="J3683">
        <v>4318055</v>
      </c>
      <c r="K3683">
        <v>45.19</v>
      </c>
    </row>
    <row r="3684" spans="2:11" hidden="1" x14ac:dyDescent="0.4">
      <c r="B3684">
        <v>1969</v>
      </c>
      <c r="C3684" t="s">
        <v>44</v>
      </c>
      <c r="D3684">
        <v>2E-3</v>
      </c>
      <c r="E3684">
        <v>9.9399999999999992E-3</v>
      </c>
      <c r="F3684">
        <v>2.65</v>
      </c>
      <c r="G3684">
        <v>94778</v>
      </c>
      <c r="H3684">
        <v>942</v>
      </c>
      <c r="I3684">
        <v>471674</v>
      </c>
      <c r="J3684">
        <v>3842191</v>
      </c>
      <c r="K3684">
        <v>40.54</v>
      </c>
    </row>
    <row r="3685" spans="2:11" hidden="1" x14ac:dyDescent="0.4">
      <c r="B3685">
        <v>1969</v>
      </c>
      <c r="C3685" t="s">
        <v>45</v>
      </c>
      <c r="D3685">
        <v>3.0000000000000001E-3</v>
      </c>
      <c r="E3685">
        <v>1.489E-2</v>
      </c>
      <c r="F3685">
        <v>2.65</v>
      </c>
      <c r="G3685">
        <v>93836</v>
      </c>
      <c r="H3685">
        <v>1397</v>
      </c>
      <c r="I3685">
        <v>465897</v>
      </c>
      <c r="J3685">
        <v>3370517</v>
      </c>
      <c r="K3685">
        <v>35.92</v>
      </c>
    </row>
    <row r="3686" spans="2:11" hidden="1" x14ac:dyDescent="0.4">
      <c r="B3686">
        <v>1969</v>
      </c>
      <c r="C3686" t="s">
        <v>46</v>
      </c>
      <c r="D3686">
        <v>4.5599999999999998E-3</v>
      </c>
      <c r="E3686">
        <v>2.2540000000000001E-2</v>
      </c>
      <c r="F3686">
        <v>2.64</v>
      </c>
      <c r="G3686">
        <v>92439</v>
      </c>
      <c r="H3686">
        <v>2084</v>
      </c>
      <c r="I3686">
        <v>457276</v>
      </c>
      <c r="J3686">
        <v>2904620</v>
      </c>
      <c r="K3686">
        <v>31.42</v>
      </c>
    </row>
    <row r="3687" spans="2:11" hidden="1" x14ac:dyDescent="0.4">
      <c r="B3687">
        <v>1969</v>
      </c>
      <c r="C3687" t="s">
        <v>47</v>
      </c>
      <c r="D3687">
        <v>7.0400000000000003E-3</v>
      </c>
      <c r="E3687">
        <v>3.465E-2</v>
      </c>
      <c r="F3687">
        <v>2.67</v>
      </c>
      <c r="G3687">
        <v>90355</v>
      </c>
      <c r="H3687">
        <v>3131</v>
      </c>
      <c r="I3687">
        <v>444471</v>
      </c>
      <c r="J3687">
        <v>2447343</v>
      </c>
      <c r="K3687">
        <v>27.09</v>
      </c>
    </row>
    <row r="3688" spans="2:11" hidden="1" x14ac:dyDescent="0.4">
      <c r="B3688">
        <v>1969</v>
      </c>
      <c r="C3688" t="s">
        <v>48</v>
      </c>
      <c r="D3688">
        <v>1.081E-2</v>
      </c>
      <c r="E3688">
        <v>5.2690000000000001E-2</v>
      </c>
      <c r="F3688">
        <v>2.62</v>
      </c>
      <c r="G3688">
        <v>87224</v>
      </c>
      <c r="H3688">
        <v>4596</v>
      </c>
      <c r="I3688">
        <v>425199</v>
      </c>
      <c r="J3688">
        <v>2002873</v>
      </c>
      <c r="K3688">
        <v>22.96</v>
      </c>
    </row>
    <row r="3689" spans="2:11" hidden="1" x14ac:dyDescent="0.4">
      <c r="B3689">
        <v>1969</v>
      </c>
      <c r="C3689" t="s">
        <v>49</v>
      </c>
      <c r="D3689">
        <v>1.712E-2</v>
      </c>
      <c r="E3689">
        <v>8.2299999999999998E-2</v>
      </c>
      <c r="F3689">
        <v>2.65</v>
      </c>
      <c r="G3689">
        <v>82628</v>
      </c>
      <c r="H3689">
        <v>6800</v>
      </c>
      <c r="I3689">
        <v>397146</v>
      </c>
      <c r="J3689">
        <v>1577673</v>
      </c>
      <c r="K3689">
        <v>19.09</v>
      </c>
    </row>
    <row r="3690" spans="2:11" hidden="1" x14ac:dyDescent="0.4">
      <c r="B3690">
        <v>1969</v>
      </c>
      <c r="C3690" t="s">
        <v>50</v>
      </c>
      <c r="D3690">
        <v>2.7220000000000001E-2</v>
      </c>
      <c r="E3690">
        <v>0.12781000000000001</v>
      </c>
      <c r="F3690">
        <v>2.62</v>
      </c>
      <c r="G3690">
        <v>75828</v>
      </c>
      <c r="H3690">
        <v>9692</v>
      </c>
      <c r="I3690">
        <v>356040</v>
      </c>
      <c r="J3690">
        <v>1180527</v>
      </c>
      <c r="K3690">
        <v>15.57</v>
      </c>
    </row>
    <row r="3691" spans="2:11" hidden="1" x14ac:dyDescent="0.4">
      <c r="B3691">
        <v>1969</v>
      </c>
      <c r="C3691" t="s">
        <v>51</v>
      </c>
      <c r="D3691">
        <v>4.197E-2</v>
      </c>
      <c r="E3691">
        <v>0.19066</v>
      </c>
      <c r="F3691">
        <v>2.6</v>
      </c>
      <c r="G3691">
        <v>66136</v>
      </c>
      <c r="H3691">
        <v>12609</v>
      </c>
      <c r="I3691">
        <v>300449</v>
      </c>
      <c r="J3691">
        <v>824487</v>
      </c>
      <c r="K3691">
        <v>12.47</v>
      </c>
    </row>
    <row r="3692" spans="2:11" hidden="1" x14ac:dyDescent="0.4">
      <c r="B3692">
        <v>1969</v>
      </c>
      <c r="C3692" t="s">
        <v>52</v>
      </c>
      <c r="D3692">
        <v>6.2759999999999996E-2</v>
      </c>
      <c r="E3692">
        <v>0.27150000000000002</v>
      </c>
      <c r="F3692">
        <v>2.52</v>
      </c>
      <c r="G3692">
        <v>53527</v>
      </c>
      <c r="H3692">
        <v>14533</v>
      </c>
      <c r="I3692">
        <v>231551</v>
      </c>
      <c r="J3692">
        <v>524038</v>
      </c>
      <c r="K3692">
        <v>9.7899999999999991</v>
      </c>
    </row>
    <row r="3693" spans="2:11" hidden="1" x14ac:dyDescent="0.4">
      <c r="B3693">
        <v>1969</v>
      </c>
      <c r="C3693" t="s">
        <v>53</v>
      </c>
      <c r="D3693">
        <v>9.4079999999999997E-2</v>
      </c>
      <c r="E3693">
        <v>0.38002000000000002</v>
      </c>
      <c r="F3693">
        <v>2.4700000000000002</v>
      </c>
      <c r="G3693">
        <v>38994</v>
      </c>
      <c r="H3693">
        <v>14818</v>
      </c>
      <c r="I3693">
        <v>157502</v>
      </c>
      <c r="J3693">
        <v>292486</v>
      </c>
      <c r="K3693">
        <v>7.5</v>
      </c>
    </row>
    <row r="3694" spans="2:11" hidden="1" x14ac:dyDescent="0.4">
      <c r="B3694">
        <v>1969</v>
      </c>
      <c r="C3694" t="s">
        <v>54</v>
      </c>
      <c r="D3694">
        <v>0.14335999999999999</v>
      </c>
      <c r="E3694">
        <v>0.52154999999999996</v>
      </c>
      <c r="F3694">
        <v>2.39</v>
      </c>
      <c r="G3694">
        <v>24176</v>
      </c>
      <c r="H3694">
        <v>12609</v>
      </c>
      <c r="I3694">
        <v>87952</v>
      </c>
      <c r="J3694">
        <v>134985</v>
      </c>
      <c r="K3694">
        <v>5.58</v>
      </c>
    </row>
    <row r="3695" spans="2:11" hidden="1" x14ac:dyDescent="0.4">
      <c r="B3695">
        <v>1969</v>
      </c>
      <c r="C3695" t="s">
        <v>55</v>
      </c>
      <c r="D3695">
        <v>0.21657000000000001</v>
      </c>
      <c r="E3695">
        <v>0.67806999999999995</v>
      </c>
      <c r="F3695">
        <v>2.2400000000000002</v>
      </c>
      <c r="G3695">
        <v>11567</v>
      </c>
      <c r="H3695">
        <v>7843</v>
      </c>
      <c r="I3695">
        <v>36215</v>
      </c>
      <c r="J3695">
        <v>47032</v>
      </c>
      <c r="K3695">
        <v>4.07</v>
      </c>
    </row>
    <row r="3696" spans="2:11" hidden="1" x14ac:dyDescent="0.4">
      <c r="B3696">
        <v>1969</v>
      </c>
      <c r="C3696" t="s">
        <v>56</v>
      </c>
      <c r="D3696">
        <v>0.32778000000000002</v>
      </c>
      <c r="E3696">
        <v>0.82387999999999995</v>
      </c>
      <c r="F3696">
        <v>1.98</v>
      </c>
      <c r="G3696">
        <v>3724</v>
      </c>
      <c r="H3696">
        <v>3068</v>
      </c>
      <c r="I3696">
        <v>9359</v>
      </c>
      <c r="J3696">
        <v>10817</v>
      </c>
      <c r="K3696">
        <v>2.9</v>
      </c>
    </row>
    <row r="3697" spans="2:11" hidden="1" x14ac:dyDescent="0.4">
      <c r="B3697">
        <v>1969</v>
      </c>
      <c r="C3697" t="s">
        <v>57</v>
      </c>
      <c r="D3697">
        <v>0.44002999999999998</v>
      </c>
      <c r="E3697">
        <v>0.90520999999999996</v>
      </c>
      <c r="F3697">
        <v>1.75</v>
      </c>
      <c r="G3697">
        <v>656</v>
      </c>
      <c r="H3697">
        <v>594</v>
      </c>
      <c r="I3697">
        <v>1349</v>
      </c>
      <c r="J3697">
        <v>1458</v>
      </c>
      <c r="K3697">
        <v>2.2200000000000002</v>
      </c>
    </row>
    <row r="3698" spans="2:11" hidden="1" x14ac:dyDescent="0.4">
      <c r="B3698">
        <v>1969</v>
      </c>
      <c r="C3698" t="s">
        <v>58</v>
      </c>
      <c r="D3698">
        <v>0.56818999999999997</v>
      </c>
      <c r="E3698">
        <v>0.95360999999999996</v>
      </c>
      <c r="F3698">
        <v>1.52</v>
      </c>
      <c r="G3698">
        <v>62</v>
      </c>
      <c r="H3698">
        <v>59</v>
      </c>
      <c r="I3698">
        <v>104</v>
      </c>
      <c r="J3698">
        <v>109</v>
      </c>
      <c r="K3698">
        <v>1.75</v>
      </c>
    </row>
    <row r="3699" spans="2:11" hidden="1" x14ac:dyDescent="0.4">
      <c r="B3699">
        <v>1969</v>
      </c>
      <c r="C3699" t="s">
        <v>59</v>
      </c>
      <c r="D3699">
        <v>0.68888000000000005</v>
      </c>
      <c r="E3699">
        <v>0.97635000000000005</v>
      </c>
      <c r="F3699">
        <v>1.33</v>
      </c>
      <c r="G3699">
        <v>3</v>
      </c>
      <c r="H3699">
        <v>3</v>
      </c>
      <c r="I3699">
        <v>4</v>
      </c>
      <c r="J3699">
        <v>4</v>
      </c>
      <c r="K3699">
        <v>1.45</v>
      </c>
    </row>
    <row r="3700" spans="2:11" hidden="1" x14ac:dyDescent="0.4">
      <c r="B3700">
        <v>1969</v>
      </c>
      <c r="C3700" t="s">
        <v>60</v>
      </c>
      <c r="D3700">
        <v>0.77744000000000002</v>
      </c>
      <c r="E3700">
        <v>1</v>
      </c>
      <c r="F3700">
        <v>1.29</v>
      </c>
      <c r="G3700">
        <v>0</v>
      </c>
      <c r="H3700">
        <v>0</v>
      </c>
      <c r="I3700">
        <v>0</v>
      </c>
      <c r="J3700">
        <v>0</v>
      </c>
      <c r="K3700">
        <v>1.29</v>
      </c>
    </row>
    <row r="3701" spans="2:11" hidden="1" x14ac:dyDescent="0.4">
      <c r="B3701">
        <v>1970</v>
      </c>
      <c r="C3701">
        <v>0</v>
      </c>
      <c r="D3701">
        <v>2.0969999999999999E-2</v>
      </c>
      <c r="E3701">
        <v>2.0580000000000001E-2</v>
      </c>
      <c r="F3701">
        <v>0.11</v>
      </c>
      <c r="G3701">
        <v>100000</v>
      </c>
      <c r="H3701">
        <v>2058</v>
      </c>
      <c r="I3701">
        <v>98163</v>
      </c>
      <c r="J3701">
        <v>6837059</v>
      </c>
      <c r="K3701">
        <v>68.37</v>
      </c>
    </row>
    <row r="3702" spans="2:11" hidden="1" x14ac:dyDescent="0.4">
      <c r="B3702">
        <v>1970</v>
      </c>
      <c r="C3702" s="4">
        <v>44287</v>
      </c>
      <c r="D3702">
        <v>8.9999999999999998E-4</v>
      </c>
      <c r="E3702">
        <v>3.6099999999999999E-3</v>
      </c>
      <c r="F3702">
        <v>1.68</v>
      </c>
      <c r="G3702">
        <v>97942</v>
      </c>
      <c r="H3702">
        <v>354</v>
      </c>
      <c r="I3702">
        <v>390945</v>
      </c>
      <c r="J3702">
        <v>6738896</v>
      </c>
      <c r="K3702">
        <v>68.81</v>
      </c>
    </row>
    <row r="3703" spans="2:11" hidden="1" x14ac:dyDescent="0.4">
      <c r="B3703">
        <v>1970</v>
      </c>
      <c r="C3703" s="4">
        <v>44444</v>
      </c>
      <c r="D3703">
        <v>4.8000000000000001E-4</v>
      </c>
      <c r="E3703">
        <v>2.3800000000000002E-3</v>
      </c>
      <c r="F3703">
        <v>2.3199999999999998</v>
      </c>
      <c r="G3703">
        <v>97588</v>
      </c>
      <c r="H3703">
        <v>232</v>
      </c>
      <c r="I3703">
        <v>487319</v>
      </c>
      <c r="J3703">
        <v>6347952</v>
      </c>
      <c r="K3703">
        <v>65.05</v>
      </c>
    </row>
    <row r="3704" spans="2:11" hidden="1" x14ac:dyDescent="0.4">
      <c r="B3704">
        <v>1970</v>
      </c>
      <c r="C3704" s="5">
        <v>41913</v>
      </c>
      <c r="D3704">
        <v>4.4000000000000002E-4</v>
      </c>
      <c r="E3704">
        <v>2.2000000000000001E-3</v>
      </c>
      <c r="F3704">
        <v>2.75</v>
      </c>
      <c r="G3704">
        <v>97356</v>
      </c>
      <c r="H3704">
        <v>214</v>
      </c>
      <c r="I3704">
        <v>486299</v>
      </c>
      <c r="J3704">
        <v>5860632</v>
      </c>
      <c r="K3704">
        <v>60.2</v>
      </c>
    </row>
    <row r="3705" spans="2:11" hidden="1" x14ac:dyDescent="0.4">
      <c r="B3705">
        <v>1970</v>
      </c>
      <c r="C3705" t="s">
        <v>41</v>
      </c>
      <c r="D3705">
        <v>1.2700000000000001E-3</v>
      </c>
      <c r="E3705">
        <v>6.3499999999999997E-3</v>
      </c>
      <c r="F3705">
        <v>2.9</v>
      </c>
      <c r="G3705">
        <v>97142</v>
      </c>
      <c r="H3705">
        <v>617</v>
      </c>
      <c r="I3705">
        <v>484419</v>
      </c>
      <c r="J3705">
        <v>5374333</v>
      </c>
      <c r="K3705">
        <v>55.32</v>
      </c>
    </row>
    <row r="3706" spans="2:11" hidden="1" x14ac:dyDescent="0.4">
      <c r="B3706">
        <v>1970</v>
      </c>
      <c r="C3706" t="s">
        <v>42</v>
      </c>
      <c r="D3706">
        <v>1.6100000000000001E-3</v>
      </c>
      <c r="E3706">
        <v>8.0099999999999998E-3</v>
      </c>
      <c r="F3706">
        <v>2.4900000000000002</v>
      </c>
      <c r="G3706">
        <v>96525</v>
      </c>
      <c r="H3706">
        <v>773</v>
      </c>
      <c r="I3706">
        <v>480685</v>
      </c>
      <c r="J3706">
        <v>4889914</v>
      </c>
      <c r="K3706">
        <v>50.66</v>
      </c>
    </row>
    <row r="3707" spans="2:11" hidden="1" x14ac:dyDescent="0.4">
      <c r="B3707">
        <v>1970</v>
      </c>
      <c r="C3707" t="s">
        <v>43</v>
      </c>
      <c r="D3707">
        <v>1.6100000000000001E-3</v>
      </c>
      <c r="E3707">
        <v>8.0199999999999994E-3</v>
      </c>
      <c r="F3707">
        <v>2.56</v>
      </c>
      <c r="G3707">
        <v>95752</v>
      </c>
      <c r="H3707">
        <v>768</v>
      </c>
      <c r="I3707">
        <v>476891</v>
      </c>
      <c r="J3707">
        <v>4409229</v>
      </c>
      <c r="K3707">
        <v>46.05</v>
      </c>
    </row>
    <row r="3708" spans="2:11" hidden="1" x14ac:dyDescent="0.4">
      <c r="B3708">
        <v>1970</v>
      </c>
      <c r="C3708" t="s">
        <v>44</v>
      </c>
      <c r="D3708">
        <v>1.92E-3</v>
      </c>
      <c r="E3708">
        <v>9.5399999999999999E-3</v>
      </c>
      <c r="F3708">
        <v>2.56</v>
      </c>
      <c r="G3708">
        <v>94984</v>
      </c>
      <c r="H3708">
        <v>906</v>
      </c>
      <c r="I3708">
        <v>472712</v>
      </c>
      <c r="J3708">
        <v>3932339</v>
      </c>
      <c r="K3708">
        <v>41.4</v>
      </c>
    </row>
    <row r="3709" spans="2:11" hidden="1" x14ac:dyDescent="0.4">
      <c r="B3709">
        <v>1970</v>
      </c>
      <c r="C3709" t="s">
        <v>45</v>
      </c>
      <c r="D3709">
        <v>2.8500000000000001E-3</v>
      </c>
      <c r="E3709">
        <v>1.4149999999999999E-2</v>
      </c>
      <c r="F3709">
        <v>2.69</v>
      </c>
      <c r="G3709">
        <v>94078</v>
      </c>
      <c r="H3709">
        <v>1331</v>
      </c>
      <c r="I3709">
        <v>467311</v>
      </c>
      <c r="J3709">
        <v>3459627</v>
      </c>
      <c r="K3709">
        <v>36.770000000000003</v>
      </c>
    </row>
    <row r="3710" spans="2:11" hidden="1" x14ac:dyDescent="0.4">
      <c r="B3710">
        <v>1970</v>
      </c>
      <c r="C3710" t="s">
        <v>46</v>
      </c>
      <c r="D3710">
        <v>4.3499999999999997E-3</v>
      </c>
      <c r="E3710">
        <v>2.1530000000000001E-2</v>
      </c>
      <c r="F3710">
        <v>2.68</v>
      </c>
      <c r="G3710">
        <v>92747</v>
      </c>
      <c r="H3710">
        <v>1997</v>
      </c>
      <c r="I3710">
        <v>459103</v>
      </c>
      <c r="J3710">
        <v>2992316</v>
      </c>
      <c r="K3710">
        <v>32.26</v>
      </c>
    </row>
    <row r="3711" spans="2:11" hidden="1" x14ac:dyDescent="0.4">
      <c r="B3711">
        <v>1970</v>
      </c>
      <c r="C3711" t="s">
        <v>47</v>
      </c>
      <c r="D3711">
        <v>6.5300000000000002E-3</v>
      </c>
      <c r="E3711">
        <v>3.2149999999999998E-2</v>
      </c>
      <c r="F3711">
        <v>2.66</v>
      </c>
      <c r="G3711">
        <v>90750</v>
      </c>
      <c r="H3711">
        <v>2918</v>
      </c>
      <c r="I3711">
        <v>446936</v>
      </c>
      <c r="J3711">
        <v>2533213</v>
      </c>
      <c r="K3711">
        <v>27.91</v>
      </c>
    </row>
    <row r="3712" spans="2:11" hidden="1" x14ac:dyDescent="0.4">
      <c r="B3712">
        <v>1970</v>
      </c>
      <c r="C3712" t="s">
        <v>48</v>
      </c>
      <c r="D3712">
        <v>1.0120000000000001E-2</v>
      </c>
      <c r="E3712">
        <v>4.9439999999999998E-2</v>
      </c>
      <c r="F3712">
        <v>2.64</v>
      </c>
      <c r="G3712">
        <v>87833</v>
      </c>
      <c r="H3712">
        <v>4342</v>
      </c>
      <c r="I3712">
        <v>428935</v>
      </c>
      <c r="J3712">
        <v>2086277</v>
      </c>
      <c r="K3712">
        <v>23.75</v>
      </c>
    </row>
    <row r="3713" spans="2:11" hidden="1" x14ac:dyDescent="0.4">
      <c r="B3713">
        <v>1970</v>
      </c>
      <c r="C3713" t="s">
        <v>49</v>
      </c>
      <c r="D3713">
        <v>1.5469999999999999E-2</v>
      </c>
      <c r="E3713">
        <v>7.4609999999999996E-2</v>
      </c>
      <c r="F3713">
        <v>2.64</v>
      </c>
      <c r="G3713">
        <v>83491</v>
      </c>
      <c r="H3713">
        <v>6229</v>
      </c>
      <c r="I3713">
        <v>402767</v>
      </c>
      <c r="J3713">
        <v>1657341</v>
      </c>
      <c r="K3713">
        <v>19.850000000000001</v>
      </c>
    </row>
    <row r="3714" spans="2:11" hidden="1" x14ac:dyDescent="0.4">
      <c r="B3714">
        <v>1970</v>
      </c>
      <c r="C3714" t="s">
        <v>50</v>
      </c>
      <c r="D3714">
        <v>2.487E-2</v>
      </c>
      <c r="E3714">
        <v>0.1174</v>
      </c>
      <c r="F3714">
        <v>2.62</v>
      </c>
      <c r="G3714">
        <v>77261</v>
      </c>
      <c r="H3714">
        <v>9071</v>
      </c>
      <c r="I3714">
        <v>364763</v>
      </c>
      <c r="J3714">
        <v>1254574</v>
      </c>
      <c r="K3714">
        <v>16.239999999999998</v>
      </c>
    </row>
    <row r="3715" spans="2:11" hidden="1" x14ac:dyDescent="0.4">
      <c r="B3715">
        <v>1970</v>
      </c>
      <c r="C3715" t="s">
        <v>51</v>
      </c>
      <c r="D3715">
        <v>3.7719999999999997E-2</v>
      </c>
      <c r="E3715">
        <v>0.17294000000000001</v>
      </c>
      <c r="F3715">
        <v>2.6</v>
      </c>
      <c r="G3715">
        <v>68191</v>
      </c>
      <c r="H3715">
        <v>11793</v>
      </c>
      <c r="I3715">
        <v>312691</v>
      </c>
      <c r="J3715">
        <v>889811</v>
      </c>
      <c r="K3715">
        <v>13.05</v>
      </c>
    </row>
    <row r="3716" spans="2:11" hidden="1" x14ac:dyDescent="0.4">
      <c r="B3716">
        <v>1970</v>
      </c>
      <c r="C3716" t="s">
        <v>52</v>
      </c>
      <c r="D3716">
        <v>5.731E-2</v>
      </c>
      <c r="E3716">
        <v>0.25114999999999998</v>
      </c>
      <c r="F3716">
        <v>2.54</v>
      </c>
      <c r="G3716">
        <v>56398</v>
      </c>
      <c r="H3716">
        <v>14164</v>
      </c>
      <c r="I3716">
        <v>247164</v>
      </c>
      <c r="J3716">
        <v>577120</v>
      </c>
      <c r="K3716">
        <v>10.23</v>
      </c>
    </row>
    <row r="3717" spans="2:11" hidden="1" x14ac:dyDescent="0.4">
      <c r="B3717">
        <v>1970</v>
      </c>
      <c r="C3717" t="s">
        <v>53</v>
      </c>
      <c r="D3717">
        <v>8.7389999999999995E-2</v>
      </c>
      <c r="E3717">
        <v>0.35860999999999998</v>
      </c>
      <c r="F3717">
        <v>2.5</v>
      </c>
      <c r="G3717">
        <v>42233</v>
      </c>
      <c r="H3717">
        <v>15145</v>
      </c>
      <c r="I3717">
        <v>173311</v>
      </c>
      <c r="J3717">
        <v>329956</v>
      </c>
      <c r="K3717">
        <v>7.81</v>
      </c>
    </row>
    <row r="3718" spans="2:11" hidden="1" x14ac:dyDescent="0.4">
      <c r="B3718">
        <v>1970</v>
      </c>
      <c r="C3718" t="s">
        <v>54</v>
      </c>
      <c r="D3718">
        <v>0.13722999999999999</v>
      </c>
      <c r="E3718">
        <v>0.50563000000000002</v>
      </c>
      <c r="F3718">
        <v>2.4</v>
      </c>
      <c r="G3718">
        <v>27088</v>
      </c>
      <c r="H3718">
        <v>13696</v>
      </c>
      <c r="I3718">
        <v>99808</v>
      </c>
      <c r="J3718">
        <v>156644</v>
      </c>
      <c r="K3718">
        <v>5.78</v>
      </c>
    </row>
    <row r="3719" spans="2:11" hidden="1" x14ac:dyDescent="0.4">
      <c r="B3719">
        <v>1970</v>
      </c>
      <c r="C3719" t="s">
        <v>55</v>
      </c>
      <c r="D3719">
        <v>0.20702000000000001</v>
      </c>
      <c r="E3719">
        <v>0.65849999999999997</v>
      </c>
      <c r="F3719">
        <v>2.2400000000000002</v>
      </c>
      <c r="G3719">
        <v>13391</v>
      </c>
      <c r="H3719">
        <v>8818</v>
      </c>
      <c r="I3719">
        <v>42596</v>
      </c>
      <c r="J3719">
        <v>56837</v>
      </c>
      <c r="K3719">
        <v>4.24</v>
      </c>
    </row>
    <row r="3720" spans="2:11" hidden="1" x14ac:dyDescent="0.4">
      <c r="B3720">
        <v>1970</v>
      </c>
      <c r="C3720" t="s">
        <v>56</v>
      </c>
      <c r="D3720">
        <v>0.30191000000000001</v>
      </c>
      <c r="E3720">
        <v>0.79473000000000005</v>
      </c>
      <c r="F3720">
        <v>2.02</v>
      </c>
      <c r="G3720">
        <v>4573</v>
      </c>
      <c r="H3720">
        <v>3634</v>
      </c>
      <c r="I3720">
        <v>12038</v>
      </c>
      <c r="J3720">
        <v>14241</v>
      </c>
      <c r="K3720">
        <v>3.11</v>
      </c>
    </row>
    <row r="3721" spans="2:11" hidden="1" x14ac:dyDescent="0.4">
      <c r="B3721">
        <v>1970</v>
      </c>
      <c r="C3721" t="s">
        <v>57</v>
      </c>
      <c r="D3721">
        <v>0.41513</v>
      </c>
      <c r="E3721">
        <v>0.89068999999999998</v>
      </c>
      <c r="F3721">
        <v>1.8</v>
      </c>
      <c r="G3721">
        <v>939</v>
      </c>
      <c r="H3721">
        <v>836</v>
      </c>
      <c r="I3721">
        <v>2014</v>
      </c>
      <c r="J3721">
        <v>2203</v>
      </c>
      <c r="K3721">
        <v>2.35</v>
      </c>
    </row>
    <row r="3722" spans="2:11" hidden="1" x14ac:dyDescent="0.4">
      <c r="B3722">
        <v>1970</v>
      </c>
      <c r="C3722" t="s">
        <v>58</v>
      </c>
      <c r="D3722">
        <v>0.53844000000000003</v>
      </c>
      <c r="E3722">
        <v>0.94493000000000005</v>
      </c>
      <c r="F3722">
        <v>1.57</v>
      </c>
      <c r="G3722">
        <v>103</v>
      </c>
      <c r="H3722">
        <v>97</v>
      </c>
      <c r="I3722">
        <v>180</v>
      </c>
      <c r="J3722">
        <v>189</v>
      </c>
      <c r="K3722">
        <v>1.84</v>
      </c>
    </row>
    <row r="3723" spans="2:11" hidden="1" x14ac:dyDescent="0.4">
      <c r="B3723">
        <v>1970</v>
      </c>
      <c r="C3723" t="s">
        <v>59</v>
      </c>
      <c r="D3723">
        <v>0.65808999999999995</v>
      </c>
      <c r="E3723">
        <v>0.97175</v>
      </c>
      <c r="F3723">
        <v>1.37</v>
      </c>
      <c r="G3723">
        <v>6</v>
      </c>
      <c r="H3723">
        <v>5</v>
      </c>
      <c r="I3723">
        <v>8</v>
      </c>
      <c r="J3723">
        <v>9</v>
      </c>
      <c r="K3723">
        <v>1.51</v>
      </c>
    </row>
    <row r="3724" spans="2:11" hidden="1" x14ac:dyDescent="0.4">
      <c r="B3724">
        <v>1970</v>
      </c>
      <c r="C3724" t="s">
        <v>60</v>
      </c>
      <c r="D3724">
        <v>0.74829999999999997</v>
      </c>
      <c r="E3724">
        <v>1</v>
      </c>
      <c r="F3724">
        <v>1.34</v>
      </c>
      <c r="G3724">
        <v>0</v>
      </c>
      <c r="H3724">
        <v>0</v>
      </c>
      <c r="I3724">
        <v>0</v>
      </c>
      <c r="J3724">
        <v>0</v>
      </c>
      <c r="K3724">
        <v>1.34</v>
      </c>
    </row>
    <row r="3725" spans="2:11" hidden="1" x14ac:dyDescent="0.4">
      <c r="B3725">
        <v>1971</v>
      </c>
      <c r="C3725">
        <v>0</v>
      </c>
      <c r="D3725">
        <v>1.9859999999999999E-2</v>
      </c>
      <c r="E3725">
        <v>1.951E-2</v>
      </c>
      <c r="F3725">
        <v>0.11</v>
      </c>
      <c r="G3725">
        <v>100000</v>
      </c>
      <c r="H3725">
        <v>1951</v>
      </c>
      <c r="I3725">
        <v>98263</v>
      </c>
      <c r="J3725">
        <v>6830876</v>
      </c>
      <c r="K3725">
        <v>68.31</v>
      </c>
    </row>
    <row r="3726" spans="2:11" hidden="1" x14ac:dyDescent="0.4">
      <c r="B3726">
        <v>1971</v>
      </c>
      <c r="C3726" s="4">
        <v>44287</v>
      </c>
      <c r="D3726">
        <v>8.5999999999999998E-4</v>
      </c>
      <c r="E3726">
        <v>3.4199999999999999E-3</v>
      </c>
      <c r="F3726">
        <v>1.63</v>
      </c>
      <c r="G3726">
        <v>98049</v>
      </c>
      <c r="H3726">
        <v>335</v>
      </c>
      <c r="I3726">
        <v>391401</v>
      </c>
      <c r="J3726">
        <v>6732614</v>
      </c>
      <c r="K3726">
        <v>68.67</v>
      </c>
    </row>
    <row r="3727" spans="2:11" hidden="1" x14ac:dyDescent="0.4">
      <c r="B3727">
        <v>1971</v>
      </c>
      <c r="C3727" s="4">
        <v>44444</v>
      </c>
      <c r="D3727">
        <v>4.8000000000000001E-4</v>
      </c>
      <c r="E3727">
        <v>2.3999999999999998E-3</v>
      </c>
      <c r="F3727">
        <v>2.33</v>
      </c>
      <c r="G3727">
        <v>97713</v>
      </c>
      <c r="H3727">
        <v>235</v>
      </c>
      <c r="I3727">
        <v>487939</v>
      </c>
      <c r="J3727">
        <v>6341213</v>
      </c>
      <c r="K3727">
        <v>64.900000000000006</v>
      </c>
    </row>
    <row r="3728" spans="2:11" hidden="1" x14ac:dyDescent="0.4">
      <c r="B3728">
        <v>1971</v>
      </c>
      <c r="C3728" s="5">
        <v>41913</v>
      </c>
      <c r="D3728">
        <v>4.4999999999999999E-4</v>
      </c>
      <c r="E3728">
        <v>2.2599999999999999E-3</v>
      </c>
      <c r="F3728">
        <v>2.73</v>
      </c>
      <c r="G3728">
        <v>97478</v>
      </c>
      <c r="H3728">
        <v>220</v>
      </c>
      <c r="I3728">
        <v>486893</v>
      </c>
      <c r="J3728">
        <v>5853274</v>
      </c>
      <c r="K3728">
        <v>60.05</v>
      </c>
    </row>
    <row r="3729" spans="2:11" hidden="1" x14ac:dyDescent="0.4">
      <c r="B3729">
        <v>1971</v>
      </c>
      <c r="C3729" t="s">
        <v>41</v>
      </c>
      <c r="D3729">
        <v>1.3699999999999999E-3</v>
      </c>
      <c r="E3729">
        <v>6.8300000000000001E-3</v>
      </c>
      <c r="F3729">
        <v>2.89</v>
      </c>
      <c r="G3729">
        <v>97259</v>
      </c>
      <c r="H3729">
        <v>664</v>
      </c>
      <c r="I3729">
        <v>484889</v>
      </c>
      <c r="J3729">
        <v>5366380</v>
      </c>
      <c r="K3729">
        <v>55.18</v>
      </c>
    </row>
    <row r="3730" spans="2:11" hidden="1" x14ac:dyDescent="0.4">
      <c r="B3730">
        <v>1971</v>
      </c>
      <c r="C3730" t="s">
        <v>42</v>
      </c>
      <c r="D3730">
        <v>1.7099999999999999E-3</v>
      </c>
      <c r="E3730">
        <v>8.5299999999999994E-3</v>
      </c>
      <c r="F3730">
        <v>2.4</v>
      </c>
      <c r="G3730">
        <v>96594</v>
      </c>
      <c r="H3730">
        <v>824</v>
      </c>
      <c r="I3730">
        <v>480827</v>
      </c>
      <c r="J3730">
        <v>4881491</v>
      </c>
      <c r="K3730">
        <v>50.54</v>
      </c>
    </row>
    <row r="3731" spans="2:11" hidden="1" x14ac:dyDescent="0.4">
      <c r="B3731">
        <v>1971</v>
      </c>
      <c r="C3731" t="s">
        <v>43</v>
      </c>
      <c r="D3731">
        <v>1.6100000000000001E-3</v>
      </c>
      <c r="E3731">
        <v>8.0000000000000002E-3</v>
      </c>
      <c r="F3731">
        <v>2.52</v>
      </c>
      <c r="G3731">
        <v>95770</v>
      </c>
      <c r="H3731">
        <v>766</v>
      </c>
      <c r="I3731">
        <v>476951</v>
      </c>
      <c r="J3731">
        <v>4400664</v>
      </c>
      <c r="K3731">
        <v>45.95</v>
      </c>
    </row>
    <row r="3732" spans="2:11" hidden="1" x14ac:dyDescent="0.4">
      <c r="B3732">
        <v>1971</v>
      </c>
      <c r="C3732" t="s">
        <v>44</v>
      </c>
      <c r="D3732">
        <v>1.8600000000000001E-3</v>
      </c>
      <c r="E3732">
        <v>9.2700000000000005E-3</v>
      </c>
      <c r="F3732">
        <v>2.61</v>
      </c>
      <c r="G3732">
        <v>95004</v>
      </c>
      <c r="H3732">
        <v>881</v>
      </c>
      <c r="I3732">
        <v>472920</v>
      </c>
      <c r="J3732">
        <v>3923713</v>
      </c>
      <c r="K3732">
        <v>41.3</v>
      </c>
    </row>
    <row r="3733" spans="2:11" hidden="1" x14ac:dyDescent="0.4">
      <c r="B3733">
        <v>1971</v>
      </c>
      <c r="C3733" t="s">
        <v>45</v>
      </c>
      <c r="D3733">
        <v>2.8E-3</v>
      </c>
      <c r="E3733">
        <v>1.393E-2</v>
      </c>
      <c r="F3733">
        <v>2.7</v>
      </c>
      <c r="G3733">
        <v>94124</v>
      </c>
      <c r="H3733">
        <v>1312</v>
      </c>
      <c r="I3733">
        <v>467603</v>
      </c>
      <c r="J3733">
        <v>3450793</v>
      </c>
      <c r="K3733">
        <v>36.659999999999997</v>
      </c>
    </row>
    <row r="3734" spans="2:11" hidden="1" x14ac:dyDescent="0.4">
      <c r="B3734">
        <v>1971</v>
      </c>
      <c r="C3734" t="s">
        <v>46</v>
      </c>
      <c r="D3734">
        <v>4.5399999999999998E-3</v>
      </c>
      <c r="E3734">
        <v>2.248E-2</v>
      </c>
      <c r="F3734">
        <v>2.68</v>
      </c>
      <c r="G3734">
        <v>92812</v>
      </c>
      <c r="H3734">
        <v>2087</v>
      </c>
      <c r="I3734">
        <v>459214</v>
      </c>
      <c r="J3734">
        <v>2983190</v>
      </c>
      <c r="K3734">
        <v>32.14</v>
      </c>
    </row>
    <row r="3735" spans="2:11" hidden="1" x14ac:dyDescent="0.4">
      <c r="B3735">
        <v>1971</v>
      </c>
      <c r="C3735" t="s">
        <v>47</v>
      </c>
      <c r="D3735">
        <v>6.7600000000000004E-3</v>
      </c>
      <c r="E3735">
        <v>3.3279999999999997E-2</v>
      </c>
      <c r="F3735">
        <v>2.65</v>
      </c>
      <c r="G3735">
        <v>90725</v>
      </c>
      <c r="H3735">
        <v>3019</v>
      </c>
      <c r="I3735">
        <v>446542</v>
      </c>
      <c r="J3735">
        <v>2523976</v>
      </c>
      <c r="K3735">
        <v>27.82</v>
      </c>
    </row>
    <row r="3736" spans="2:11" hidden="1" x14ac:dyDescent="0.4">
      <c r="B3736">
        <v>1971</v>
      </c>
      <c r="C3736" t="s">
        <v>48</v>
      </c>
      <c r="D3736">
        <v>1.043E-2</v>
      </c>
      <c r="E3736">
        <v>5.0869999999999999E-2</v>
      </c>
      <c r="F3736">
        <v>2.63</v>
      </c>
      <c r="G3736">
        <v>87706</v>
      </c>
      <c r="H3736">
        <v>4462</v>
      </c>
      <c r="I3736">
        <v>427956</v>
      </c>
      <c r="J3736">
        <v>2077434</v>
      </c>
      <c r="K3736">
        <v>23.69</v>
      </c>
    </row>
    <row r="3737" spans="2:11" hidden="1" x14ac:dyDescent="0.4">
      <c r="B3737">
        <v>1971</v>
      </c>
      <c r="C3737" t="s">
        <v>49</v>
      </c>
      <c r="D3737">
        <v>1.5699999999999999E-2</v>
      </c>
      <c r="E3737">
        <v>7.5689999999999993E-2</v>
      </c>
      <c r="F3737">
        <v>2.63</v>
      </c>
      <c r="G3737">
        <v>83244</v>
      </c>
      <c r="H3737">
        <v>6301</v>
      </c>
      <c r="I3737">
        <v>401265</v>
      </c>
      <c r="J3737">
        <v>1649478</v>
      </c>
      <c r="K3737">
        <v>19.809999999999999</v>
      </c>
    </row>
    <row r="3738" spans="2:11" hidden="1" x14ac:dyDescent="0.4">
      <c r="B3738">
        <v>1971</v>
      </c>
      <c r="C3738" t="s">
        <v>50</v>
      </c>
      <c r="D3738">
        <v>2.4539999999999999E-2</v>
      </c>
      <c r="E3738">
        <v>0.11595999999999999</v>
      </c>
      <c r="F3738">
        <v>2.64</v>
      </c>
      <c r="G3738">
        <v>76944</v>
      </c>
      <c r="H3738">
        <v>8922</v>
      </c>
      <c r="I3738">
        <v>363651</v>
      </c>
      <c r="J3738">
        <v>1248213</v>
      </c>
      <c r="K3738">
        <v>16.22</v>
      </c>
    </row>
    <row r="3739" spans="2:11" hidden="1" x14ac:dyDescent="0.4">
      <c r="B3739">
        <v>1971</v>
      </c>
      <c r="C3739" t="s">
        <v>51</v>
      </c>
      <c r="D3739">
        <v>3.7810000000000003E-2</v>
      </c>
      <c r="E3739">
        <v>0.17332</v>
      </c>
      <c r="F3739">
        <v>2.6</v>
      </c>
      <c r="G3739">
        <v>68021</v>
      </c>
      <c r="H3739">
        <v>11790</v>
      </c>
      <c r="I3739">
        <v>311816</v>
      </c>
      <c r="J3739">
        <v>884562</v>
      </c>
      <c r="K3739">
        <v>13</v>
      </c>
    </row>
    <row r="3740" spans="2:11" hidden="1" x14ac:dyDescent="0.4">
      <c r="B3740">
        <v>1971</v>
      </c>
      <c r="C3740" t="s">
        <v>52</v>
      </c>
      <c r="D3740">
        <v>5.7959999999999998E-2</v>
      </c>
      <c r="E3740">
        <v>0.25363000000000002</v>
      </c>
      <c r="F3740">
        <v>2.54</v>
      </c>
      <c r="G3740">
        <v>56232</v>
      </c>
      <c r="H3740">
        <v>14262</v>
      </c>
      <c r="I3740">
        <v>246066</v>
      </c>
      <c r="J3740">
        <v>572746</v>
      </c>
      <c r="K3740">
        <v>10.19</v>
      </c>
    </row>
    <row r="3741" spans="2:11" hidden="1" x14ac:dyDescent="0.4">
      <c r="B3741">
        <v>1971</v>
      </c>
      <c r="C3741" t="s">
        <v>53</v>
      </c>
      <c r="D3741">
        <v>8.7080000000000005E-2</v>
      </c>
      <c r="E3741">
        <v>0.35746</v>
      </c>
      <c r="F3741">
        <v>2.5</v>
      </c>
      <c r="G3741">
        <v>41970</v>
      </c>
      <c r="H3741">
        <v>15002</v>
      </c>
      <c r="I3741">
        <v>172286</v>
      </c>
      <c r="J3741">
        <v>326680</v>
      </c>
      <c r="K3741">
        <v>7.78</v>
      </c>
    </row>
    <row r="3742" spans="2:11" hidden="1" x14ac:dyDescent="0.4">
      <c r="B3742">
        <v>1971</v>
      </c>
      <c r="C3742" t="s">
        <v>54</v>
      </c>
      <c r="D3742">
        <v>0.13747000000000001</v>
      </c>
      <c r="E3742">
        <v>0.50626000000000004</v>
      </c>
      <c r="F3742">
        <v>2.4</v>
      </c>
      <c r="G3742">
        <v>26967</v>
      </c>
      <c r="H3742">
        <v>13652</v>
      </c>
      <c r="I3742">
        <v>99314</v>
      </c>
      <c r="J3742">
        <v>154394</v>
      </c>
      <c r="K3742">
        <v>5.73</v>
      </c>
    </row>
    <row r="3743" spans="2:11" hidden="1" x14ac:dyDescent="0.4">
      <c r="B3743">
        <v>1971</v>
      </c>
      <c r="C3743" t="s">
        <v>55</v>
      </c>
      <c r="D3743">
        <v>0.21357000000000001</v>
      </c>
      <c r="E3743">
        <v>0.67130999999999996</v>
      </c>
      <c r="F3743">
        <v>2.23</v>
      </c>
      <c r="G3743">
        <v>13315</v>
      </c>
      <c r="H3743">
        <v>8938</v>
      </c>
      <c r="I3743">
        <v>41852</v>
      </c>
      <c r="J3743">
        <v>55080</v>
      </c>
      <c r="K3743">
        <v>4.1399999999999997</v>
      </c>
    </row>
    <row r="3744" spans="2:11" hidden="1" x14ac:dyDescent="0.4">
      <c r="B3744">
        <v>1971</v>
      </c>
      <c r="C3744" t="s">
        <v>56</v>
      </c>
      <c r="D3744">
        <v>0.31192999999999999</v>
      </c>
      <c r="E3744">
        <v>0.80691000000000002</v>
      </c>
      <c r="F3744">
        <v>2.0099999999999998</v>
      </c>
      <c r="G3744">
        <v>4377</v>
      </c>
      <c r="H3744">
        <v>3531</v>
      </c>
      <c r="I3744">
        <v>11321</v>
      </c>
      <c r="J3744">
        <v>13229</v>
      </c>
      <c r="K3744">
        <v>3.02</v>
      </c>
    </row>
    <row r="3745" spans="2:11" hidden="1" x14ac:dyDescent="0.4">
      <c r="B3745">
        <v>1971</v>
      </c>
      <c r="C3745" t="s">
        <v>57</v>
      </c>
      <c r="D3745">
        <v>0.43267</v>
      </c>
      <c r="E3745">
        <v>0.90134999999999998</v>
      </c>
      <c r="F3745">
        <v>1.76</v>
      </c>
      <c r="G3745">
        <v>845</v>
      </c>
      <c r="H3745">
        <v>762</v>
      </c>
      <c r="I3745">
        <v>1760</v>
      </c>
      <c r="J3745">
        <v>1908</v>
      </c>
      <c r="K3745">
        <v>2.2599999999999998</v>
      </c>
    </row>
    <row r="3746" spans="2:11" hidden="1" x14ac:dyDescent="0.4">
      <c r="B3746">
        <v>1971</v>
      </c>
      <c r="C3746" t="s">
        <v>58</v>
      </c>
      <c r="D3746">
        <v>0.56174999999999997</v>
      </c>
      <c r="E3746">
        <v>0.95196000000000003</v>
      </c>
      <c r="F3746">
        <v>1.53</v>
      </c>
      <c r="G3746">
        <v>83</v>
      </c>
      <c r="H3746">
        <v>79</v>
      </c>
      <c r="I3746">
        <v>141</v>
      </c>
      <c r="J3746">
        <v>147</v>
      </c>
      <c r="K3746">
        <v>1.76</v>
      </c>
    </row>
    <row r="3747" spans="2:11" hidden="1" x14ac:dyDescent="0.4">
      <c r="B3747">
        <v>1971</v>
      </c>
      <c r="C3747" t="s">
        <v>59</v>
      </c>
      <c r="D3747">
        <v>0.68405000000000005</v>
      </c>
      <c r="E3747">
        <v>0.97572999999999999</v>
      </c>
      <c r="F3747">
        <v>1.34</v>
      </c>
      <c r="G3747">
        <v>4</v>
      </c>
      <c r="H3747">
        <v>4</v>
      </c>
      <c r="I3747">
        <v>6</v>
      </c>
      <c r="J3747">
        <v>6</v>
      </c>
      <c r="K3747">
        <v>1.46</v>
      </c>
    </row>
    <row r="3748" spans="2:11" hidden="1" x14ac:dyDescent="0.4">
      <c r="B3748">
        <v>1971</v>
      </c>
      <c r="C3748" t="s">
        <v>60</v>
      </c>
      <c r="D3748">
        <v>0.77405000000000002</v>
      </c>
      <c r="E3748">
        <v>1</v>
      </c>
      <c r="F3748">
        <v>1.29</v>
      </c>
      <c r="G3748">
        <v>0</v>
      </c>
      <c r="H3748">
        <v>0</v>
      </c>
      <c r="I3748">
        <v>0</v>
      </c>
      <c r="J3748">
        <v>0</v>
      </c>
      <c r="K3748">
        <v>1.29</v>
      </c>
    </row>
    <row r="3749" spans="2:11" hidden="1" x14ac:dyDescent="0.4">
      <c r="B3749">
        <v>1972</v>
      </c>
      <c r="C3749">
        <v>0</v>
      </c>
      <c r="D3749">
        <v>1.83E-2</v>
      </c>
      <c r="E3749">
        <v>1.8010000000000002E-2</v>
      </c>
      <c r="F3749">
        <v>0.11</v>
      </c>
      <c r="G3749">
        <v>100000</v>
      </c>
      <c r="H3749">
        <v>1801</v>
      </c>
      <c r="I3749">
        <v>98402</v>
      </c>
      <c r="J3749">
        <v>6848237</v>
      </c>
      <c r="K3749">
        <v>68.48</v>
      </c>
    </row>
    <row r="3750" spans="2:11" hidden="1" x14ac:dyDescent="0.4">
      <c r="B3750">
        <v>1972</v>
      </c>
      <c r="C3750" s="4">
        <v>44287</v>
      </c>
      <c r="D3750">
        <v>8.5999999999999998E-4</v>
      </c>
      <c r="E3750">
        <v>3.4199999999999999E-3</v>
      </c>
      <c r="F3750">
        <v>1.65</v>
      </c>
      <c r="G3750">
        <v>98199</v>
      </c>
      <c r="H3750">
        <v>336</v>
      </c>
      <c r="I3750">
        <v>392008</v>
      </c>
      <c r="J3750">
        <v>6749834</v>
      </c>
      <c r="K3750">
        <v>68.739999999999995</v>
      </c>
    </row>
    <row r="3751" spans="2:11" hidden="1" x14ac:dyDescent="0.4">
      <c r="B3751">
        <v>1972</v>
      </c>
      <c r="C3751" s="4">
        <v>44444</v>
      </c>
      <c r="D3751">
        <v>4.4999999999999999E-4</v>
      </c>
      <c r="E3751">
        <v>2.2200000000000002E-3</v>
      </c>
      <c r="F3751">
        <v>2.34</v>
      </c>
      <c r="G3751">
        <v>97863</v>
      </c>
      <c r="H3751">
        <v>218</v>
      </c>
      <c r="I3751">
        <v>488737</v>
      </c>
      <c r="J3751">
        <v>6357826</v>
      </c>
      <c r="K3751">
        <v>64.97</v>
      </c>
    </row>
    <row r="3752" spans="2:11" hidden="1" x14ac:dyDescent="0.4">
      <c r="B3752">
        <v>1972</v>
      </c>
      <c r="C3752" s="5">
        <v>41913</v>
      </c>
      <c r="D3752">
        <v>4.4000000000000002E-4</v>
      </c>
      <c r="E3752">
        <v>2.1900000000000001E-3</v>
      </c>
      <c r="F3752">
        <v>2.67</v>
      </c>
      <c r="G3752">
        <v>97646</v>
      </c>
      <c r="H3752">
        <v>214</v>
      </c>
      <c r="I3752">
        <v>487730</v>
      </c>
      <c r="J3752">
        <v>5869089</v>
      </c>
      <c r="K3752">
        <v>60.11</v>
      </c>
    </row>
    <row r="3753" spans="2:11" hidden="1" x14ac:dyDescent="0.4">
      <c r="B3753">
        <v>1972</v>
      </c>
      <c r="C3753" t="s">
        <v>41</v>
      </c>
      <c r="D3753">
        <v>1.41E-3</v>
      </c>
      <c r="E3753">
        <v>7.0099999999999997E-3</v>
      </c>
      <c r="F3753">
        <v>3</v>
      </c>
      <c r="G3753">
        <v>97432</v>
      </c>
      <c r="H3753">
        <v>683</v>
      </c>
      <c r="I3753">
        <v>485795</v>
      </c>
      <c r="J3753">
        <v>5381359</v>
      </c>
      <c r="K3753">
        <v>55.23</v>
      </c>
    </row>
    <row r="3754" spans="2:11" hidden="1" x14ac:dyDescent="0.4">
      <c r="B3754">
        <v>1972</v>
      </c>
      <c r="C3754" t="s">
        <v>42</v>
      </c>
      <c r="D3754">
        <v>1.81E-3</v>
      </c>
      <c r="E3754">
        <v>8.9800000000000001E-3</v>
      </c>
      <c r="F3754">
        <v>2.36</v>
      </c>
      <c r="G3754">
        <v>96749</v>
      </c>
      <c r="H3754">
        <v>869</v>
      </c>
      <c r="I3754">
        <v>481451</v>
      </c>
      <c r="J3754">
        <v>4895565</v>
      </c>
      <c r="K3754">
        <v>50.6</v>
      </c>
    </row>
    <row r="3755" spans="2:11" hidden="1" x14ac:dyDescent="0.4">
      <c r="B3755">
        <v>1972</v>
      </c>
      <c r="C3755" t="s">
        <v>43</v>
      </c>
      <c r="D3755">
        <v>1.66E-3</v>
      </c>
      <c r="E3755">
        <v>8.2699999999999996E-3</v>
      </c>
      <c r="F3755">
        <v>2.56</v>
      </c>
      <c r="G3755">
        <v>95880</v>
      </c>
      <c r="H3755">
        <v>793</v>
      </c>
      <c r="I3755">
        <v>477464</v>
      </c>
      <c r="J3755">
        <v>4414113</v>
      </c>
      <c r="K3755">
        <v>46.04</v>
      </c>
    </row>
    <row r="3756" spans="2:11" hidden="1" x14ac:dyDescent="0.4">
      <c r="B3756">
        <v>1972</v>
      </c>
      <c r="C3756" t="s">
        <v>44</v>
      </c>
      <c r="D3756">
        <v>1.9599999999999999E-3</v>
      </c>
      <c r="E3756">
        <v>9.7599999999999996E-3</v>
      </c>
      <c r="F3756">
        <v>2.59</v>
      </c>
      <c r="G3756">
        <v>95087</v>
      </c>
      <c r="H3756">
        <v>928</v>
      </c>
      <c r="I3756">
        <v>473203</v>
      </c>
      <c r="J3756">
        <v>3936650</v>
      </c>
      <c r="K3756">
        <v>41.4</v>
      </c>
    </row>
    <row r="3757" spans="2:11" hidden="1" x14ac:dyDescent="0.4">
      <c r="B3757">
        <v>1972</v>
      </c>
      <c r="C3757" t="s">
        <v>45</v>
      </c>
      <c r="D3757">
        <v>2.8400000000000001E-3</v>
      </c>
      <c r="E3757">
        <v>1.41E-2</v>
      </c>
      <c r="F3757">
        <v>2.69</v>
      </c>
      <c r="G3757">
        <v>94159</v>
      </c>
      <c r="H3757">
        <v>1328</v>
      </c>
      <c r="I3757">
        <v>467723</v>
      </c>
      <c r="J3757">
        <v>3463447</v>
      </c>
      <c r="K3757">
        <v>36.78</v>
      </c>
    </row>
    <row r="3758" spans="2:11" hidden="1" x14ac:dyDescent="0.4">
      <c r="B3758">
        <v>1972</v>
      </c>
      <c r="C3758" t="s">
        <v>46</v>
      </c>
      <c r="D3758">
        <v>4.4999999999999997E-3</v>
      </c>
      <c r="E3758">
        <v>2.2280000000000001E-2</v>
      </c>
      <c r="F3758">
        <v>2.67</v>
      </c>
      <c r="G3758">
        <v>92831</v>
      </c>
      <c r="H3758">
        <v>2069</v>
      </c>
      <c r="I3758">
        <v>459328</v>
      </c>
      <c r="J3758">
        <v>2995724</v>
      </c>
      <c r="K3758">
        <v>32.270000000000003</v>
      </c>
    </row>
    <row r="3759" spans="2:11" hidden="1" x14ac:dyDescent="0.4">
      <c r="B3759">
        <v>1972</v>
      </c>
      <c r="C3759" t="s">
        <v>47</v>
      </c>
      <c r="D3759">
        <v>6.8199999999999997E-3</v>
      </c>
      <c r="E3759">
        <v>3.3570000000000003E-2</v>
      </c>
      <c r="F3759">
        <v>2.65</v>
      </c>
      <c r="G3759">
        <v>90762</v>
      </c>
      <c r="H3759">
        <v>3047</v>
      </c>
      <c r="I3759">
        <v>446656</v>
      </c>
      <c r="J3759">
        <v>2536396</v>
      </c>
      <c r="K3759">
        <v>27.95</v>
      </c>
    </row>
    <row r="3760" spans="2:11" hidden="1" x14ac:dyDescent="0.4">
      <c r="B3760">
        <v>1972</v>
      </c>
      <c r="C3760" t="s">
        <v>48</v>
      </c>
      <c r="D3760">
        <v>1.038E-2</v>
      </c>
      <c r="E3760">
        <v>5.0680000000000003E-2</v>
      </c>
      <c r="F3760">
        <v>2.65</v>
      </c>
      <c r="G3760">
        <v>87716</v>
      </c>
      <c r="H3760">
        <v>4445</v>
      </c>
      <c r="I3760">
        <v>428142</v>
      </c>
      <c r="J3760">
        <v>2089739</v>
      </c>
      <c r="K3760">
        <v>23.82</v>
      </c>
    </row>
    <row r="3761" spans="2:11" hidden="1" x14ac:dyDescent="0.4">
      <c r="B3761">
        <v>1972</v>
      </c>
      <c r="C3761" t="s">
        <v>49</v>
      </c>
      <c r="D3761">
        <v>1.55E-2</v>
      </c>
      <c r="E3761">
        <v>7.4770000000000003E-2</v>
      </c>
      <c r="F3761">
        <v>2.64</v>
      </c>
      <c r="G3761">
        <v>83271</v>
      </c>
      <c r="H3761">
        <v>6226</v>
      </c>
      <c r="I3761">
        <v>401654</v>
      </c>
      <c r="J3761">
        <v>1661598</v>
      </c>
      <c r="K3761">
        <v>19.95</v>
      </c>
    </row>
    <row r="3762" spans="2:11" hidden="1" x14ac:dyDescent="0.4">
      <c r="B3762">
        <v>1972</v>
      </c>
      <c r="C3762" t="s">
        <v>50</v>
      </c>
      <c r="D3762">
        <v>2.402E-2</v>
      </c>
      <c r="E3762">
        <v>0.11366</v>
      </c>
      <c r="F3762">
        <v>2.64</v>
      </c>
      <c r="G3762">
        <v>77045</v>
      </c>
      <c r="H3762">
        <v>8757</v>
      </c>
      <c r="I3762">
        <v>364583</v>
      </c>
      <c r="J3762">
        <v>1259944</v>
      </c>
      <c r="K3762">
        <v>16.350000000000001</v>
      </c>
    </row>
    <row r="3763" spans="2:11" hidden="1" x14ac:dyDescent="0.4">
      <c r="B3763">
        <v>1972</v>
      </c>
      <c r="C3763" t="s">
        <v>51</v>
      </c>
      <c r="D3763">
        <v>3.7589999999999998E-2</v>
      </c>
      <c r="E3763">
        <v>0.17235</v>
      </c>
      <c r="F3763">
        <v>2.59</v>
      </c>
      <c r="G3763">
        <v>68287</v>
      </c>
      <c r="H3763">
        <v>11769</v>
      </c>
      <c r="I3763">
        <v>313056</v>
      </c>
      <c r="J3763">
        <v>895361</v>
      </c>
      <c r="K3763">
        <v>13.11</v>
      </c>
    </row>
    <row r="3764" spans="2:11" hidden="1" x14ac:dyDescent="0.4">
      <c r="B3764">
        <v>1972</v>
      </c>
      <c r="C3764" t="s">
        <v>52</v>
      </c>
      <c r="D3764">
        <v>5.7389999999999997E-2</v>
      </c>
      <c r="E3764">
        <v>0.25180999999999998</v>
      </c>
      <c r="F3764">
        <v>2.57</v>
      </c>
      <c r="G3764">
        <v>56518</v>
      </c>
      <c r="H3764">
        <v>14232</v>
      </c>
      <c r="I3764">
        <v>247999</v>
      </c>
      <c r="J3764">
        <v>582305</v>
      </c>
      <c r="K3764">
        <v>10.3</v>
      </c>
    </row>
    <row r="3765" spans="2:11" hidden="1" x14ac:dyDescent="0.4">
      <c r="B3765">
        <v>1972</v>
      </c>
      <c r="C3765" t="s">
        <v>53</v>
      </c>
      <c r="D3765">
        <v>8.6749999999999994E-2</v>
      </c>
      <c r="E3765">
        <v>0.35631000000000002</v>
      </c>
      <c r="F3765">
        <v>2.5</v>
      </c>
      <c r="G3765">
        <v>42287</v>
      </c>
      <c r="H3765">
        <v>15067</v>
      </c>
      <c r="I3765">
        <v>173691</v>
      </c>
      <c r="J3765">
        <v>334307</v>
      </c>
      <c r="K3765">
        <v>7.91</v>
      </c>
    </row>
    <row r="3766" spans="2:11" hidden="1" x14ac:dyDescent="0.4">
      <c r="B3766">
        <v>1972</v>
      </c>
      <c r="C3766" t="s">
        <v>54</v>
      </c>
      <c r="D3766">
        <v>0.13281000000000001</v>
      </c>
      <c r="E3766">
        <v>0.49397000000000002</v>
      </c>
      <c r="F3766">
        <v>2.41</v>
      </c>
      <c r="G3766">
        <v>27220</v>
      </c>
      <c r="H3766">
        <v>13446</v>
      </c>
      <c r="I3766">
        <v>101240</v>
      </c>
      <c r="J3766">
        <v>160616</v>
      </c>
      <c r="K3766">
        <v>5.9</v>
      </c>
    </row>
    <row r="3767" spans="2:11" hidden="1" x14ac:dyDescent="0.4">
      <c r="B3767">
        <v>1972</v>
      </c>
      <c r="C3767" t="s">
        <v>55</v>
      </c>
      <c r="D3767">
        <v>0.20266000000000001</v>
      </c>
      <c r="E3767">
        <v>0.64954000000000001</v>
      </c>
      <c r="F3767">
        <v>2.2400000000000002</v>
      </c>
      <c r="G3767">
        <v>13774</v>
      </c>
      <c r="H3767">
        <v>8947</v>
      </c>
      <c r="I3767">
        <v>44146</v>
      </c>
      <c r="J3767">
        <v>59375</v>
      </c>
      <c r="K3767">
        <v>4.3099999999999996</v>
      </c>
    </row>
    <row r="3768" spans="2:11" hidden="1" x14ac:dyDescent="0.4">
      <c r="B3768">
        <v>1972</v>
      </c>
      <c r="C3768" t="s">
        <v>56</v>
      </c>
      <c r="D3768">
        <v>0.29804999999999998</v>
      </c>
      <c r="E3768">
        <v>0.79137999999999997</v>
      </c>
      <c r="F3768">
        <v>2.04</v>
      </c>
      <c r="G3768">
        <v>4827</v>
      </c>
      <c r="H3768">
        <v>3820</v>
      </c>
      <c r="I3768">
        <v>12818</v>
      </c>
      <c r="J3768">
        <v>15229</v>
      </c>
      <c r="K3768">
        <v>3.15</v>
      </c>
    </row>
    <row r="3769" spans="2:11" hidden="1" x14ac:dyDescent="0.4">
      <c r="B3769">
        <v>1972</v>
      </c>
      <c r="C3769" t="s">
        <v>57</v>
      </c>
      <c r="D3769">
        <v>0.40604000000000001</v>
      </c>
      <c r="E3769">
        <v>0.88500000000000001</v>
      </c>
      <c r="F3769">
        <v>1.81</v>
      </c>
      <c r="G3769">
        <v>1007</v>
      </c>
      <c r="H3769">
        <v>891</v>
      </c>
      <c r="I3769">
        <v>2195</v>
      </c>
      <c r="J3769">
        <v>2412</v>
      </c>
      <c r="K3769">
        <v>2.39</v>
      </c>
    </row>
    <row r="3770" spans="2:11" hidden="1" x14ac:dyDescent="0.4">
      <c r="B3770">
        <v>1972</v>
      </c>
      <c r="C3770" t="s">
        <v>58</v>
      </c>
      <c r="D3770">
        <v>0.52863000000000004</v>
      </c>
      <c r="E3770">
        <v>0.94181000000000004</v>
      </c>
      <c r="F3770">
        <v>1.58</v>
      </c>
      <c r="G3770">
        <v>116</v>
      </c>
      <c r="H3770">
        <v>109</v>
      </c>
      <c r="I3770">
        <v>206</v>
      </c>
      <c r="J3770">
        <v>217</v>
      </c>
      <c r="K3770">
        <v>1.87</v>
      </c>
    </row>
    <row r="3771" spans="2:11" hidden="1" x14ac:dyDescent="0.4">
      <c r="B3771">
        <v>1972</v>
      </c>
      <c r="C3771" t="s">
        <v>59</v>
      </c>
      <c r="D3771">
        <v>0.64870000000000005</v>
      </c>
      <c r="E3771">
        <v>0.97021999999999997</v>
      </c>
      <c r="F3771">
        <v>1.39</v>
      </c>
      <c r="G3771">
        <v>7</v>
      </c>
      <c r="H3771">
        <v>7</v>
      </c>
      <c r="I3771">
        <v>10</v>
      </c>
      <c r="J3771">
        <v>10</v>
      </c>
      <c r="K3771">
        <v>1.54</v>
      </c>
    </row>
    <row r="3772" spans="2:11" hidden="1" x14ac:dyDescent="0.4">
      <c r="B3772">
        <v>1972</v>
      </c>
      <c r="C3772" t="s">
        <v>60</v>
      </c>
      <c r="D3772">
        <v>0.73985000000000001</v>
      </c>
      <c r="E3772">
        <v>1</v>
      </c>
      <c r="F3772">
        <v>1.35</v>
      </c>
      <c r="G3772">
        <v>0</v>
      </c>
      <c r="H3772">
        <v>0</v>
      </c>
      <c r="I3772">
        <v>0</v>
      </c>
      <c r="J3772">
        <v>0</v>
      </c>
      <c r="K3772">
        <v>1.35</v>
      </c>
    </row>
    <row r="3773" spans="2:11" hidden="1" x14ac:dyDescent="0.4">
      <c r="B3773">
        <v>1973</v>
      </c>
      <c r="C3773">
        <v>0</v>
      </c>
      <c r="D3773">
        <v>1.728E-2</v>
      </c>
      <c r="E3773">
        <v>1.702E-2</v>
      </c>
      <c r="F3773">
        <v>0.11</v>
      </c>
      <c r="G3773">
        <v>100000</v>
      </c>
      <c r="H3773">
        <v>1702</v>
      </c>
      <c r="I3773">
        <v>98493</v>
      </c>
      <c r="J3773">
        <v>6868516</v>
      </c>
      <c r="K3773">
        <v>68.69</v>
      </c>
    </row>
    <row r="3774" spans="2:11" hidden="1" x14ac:dyDescent="0.4">
      <c r="B3774">
        <v>1973</v>
      </c>
      <c r="C3774" s="4">
        <v>44287</v>
      </c>
      <c r="D3774">
        <v>8.4999999999999995E-4</v>
      </c>
      <c r="E3774">
        <v>3.3999999999999998E-3</v>
      </c>
      <c r="F3774">
        <v>1.68</v>
      </c>
      <c r="G3774">
        <v>98298</v>
      </c>
      <c r="H3774">
        <v>334</v>
      </c>
      <c r="I3774">
        <v>392416</v>
      </c>
      <c r="J3774">
        <v>6770023</v>
      </c>
      <c r="K3774">
        <v>68.87</v>
      </c>
    </row>
    <row r="3775" spans="2:11" hidden="1" x14ac:dyDescent="0.4">
      <c r="B3775">
        <v>1973</v>
      </c>
      <c r="C3775" s="4">
        <v>44444</v>
      </c>
      <c r="D3775">
        <v>4.6000000000000001E-4</v>
      </c>
      <c r="E3775">
        <v>2.2699999999999999E-3</v>
      </c>
      <c r="F3775">
        <v>2.36</v>
      </c>
      <c r="G3775">
        <v>97964</v>
      </c>
      <c r="H3775">
        <v>223</v>
      </c>
      <c r="I3775">
        <v>489230</v>
      </c>
      <c r="J3775">
        <v>6377607</v>
      </c>
      <c r="K3775">
        <v>65.099999999999994</v>
      </c>
    </row>
    <row r="3776" spans="2:11" hidden="1" x14ac:dyDescent="0.4">
      <c r="B3776">
        <v>1973</v>
      </c>
      <c r="C3776" s="5">
        <v>41913</v>
      </c>
      <c r="D3776">
        <v>4.2999999999999999E-4</v>
      </c>
      <c r="E3776">
        <v>2.1299999999999999E-3</v>
      </c>
      <c r="F3776">
        <v>2.73</v>
      </c>
      <c r="G3776">
        <v>97741</v>
      </c>
      <c r="H3776">
        <v>208</v>
      </c>
      <c r="I3776">
        <v>488232</v>
      </c>
      <c r="J3776">
        <v>5888377</v>
      </c>
      <c r="K3776">
        <v>60.24</v>
      </c>
    </row>
    <row r="3777" spans="2:11" hidden="1" x14ac:dyDescent="0.4">
      <c r="B3777">
        <v>1973</v>
      </c>
      <c r="C3777" t="s">
        <v>41</v>
      </c>
      <c r="D3777">
        <v>1.4499999999999999E-3</v>
      </c>
      <c r="E3777">
        <v>7.2399999999999999E-3</v>
      </c>
      <c r="F3777">
        <v>2.95</v>
      </c>
      <c r="G3777">
        <v>97533</v>
      </c>
      <c r="H3777">
        <v>706</v>
      </c>
      <c r="I3777">
        <v>486220</v>
      </c>
      <c r="J3777">
        <v>5400145</v>
      </c>
      <c r="K3777">
        <v>55.37</v>
      </c>
    </row>
    <row r="3778" spans="2:11" hidden="1" x14ac:dyDescent="0.4">
      <c r="B3778">
        <v>1973</v>
      </c>
      <c r="C3778" t="s">
        <v>42</v>
      </c>
      <c r="D3778">
        <v>1.7600000000000001E-3</v>
      </c>
      <c r="E3778">
        <v>8.7399999999999995E-3</v>
      </c>
      <c r="F3778">
        <v>2.39</v>
      </c>
      <c r="G3778">
        <v>96827</v>
      </c>
      <c r="H3778">
        <v>846</v>
      </c>
      <c r="I3778">
        <v>481927</v>
      </c>
      <c r="J3778">
        <v>4913925</v>
      </c>
      <c r="K3778">
        <v>50.75</v>
      </c>
    </row>
    <row r="3779" spans="2:11" hidden="1" x14ac:dyDescent="0.4">
      <c r="B3779">
        <v>1973</v>
      </c>
      <c r="C3779" t="s">
        <v>43</v>
      </c>
      <c r="D3779">
        <v>1.5399999999999999E-3</v>
      </c>
      <c r="E3779">
        <v>7.6899999999999998E-3</v>
      </c>
      <c r="F3779">
        <v>2.5499999999999998</v>
      </c>
      <c r="G3779">
        <v>95981</v>
      </c>
      <c r="H3779">
        <v>738</v>
      </c>
      <c r="I3779">
        <v>478101</v>
      </c>
      <c r="J3779">
        <v>4431998</v>
      </c>
      <c r="K3779">
        <v>46.18</v>
      </c>
    </row>
    <row r="3780" spans="2:11" hidden="1" x14ac:dyDescent="0.4">
      <c r="B3780">
        <v>1973</v>
      </c>
      <c r="C3780" t="s">
        <v>44</v>
      </c>
      <c r="D3780">
        <v>1.8600000000000001E-3</v>
      </c>
      <c r="E3780">
        <v>9.2300000000000004E-3</v>
      </c>
      <c r="F3780">
        <v>2.6</v>
      </c>
      <c r="G3780">
        <v>95244</v>
      </c>
      <c r="H3780">
        <v>880</v>
      </c>
      <c r="I3780">
        <v>474105</v>
      </c>
      <c r="J3780">
        <v>3953897</v>
      </c>
      <c r="K3780">
        <v>41.51</v>
      </c>
    </row>
    <row r="3781" spans="2:11" hidden="1" x14ac:dyDescent="0.4">
      <c r="B3781">
        <v>1973</v>
      </c>
      <c r="C3781" t="s">
        <v>45</v>
      </c>
      <c r="D3781">
        <v>2.64E-3</v>
      </c>
      <c r="E3781">
        <v>1.3100000000000001E-2</v>
      </c>
      <c r="F3781">
        <v>2.68</v>
      </c>
      <c r="G3781">
        <v>94364</v>
      </c>
      <c r="H3781">
        <v>1236</v>
      </c>
      <c r="I3781">
        <v>468954</v>
      </c>
      <c r="J3781">
        <v>3479792</v>
      </c>
      <c r="K3781">
        <v>36.880000000000003</v>
      </c>
    </row>
    <row r="3782" spans="2:11" hidden="1" x14ac:dyDescent="0.4">
      <c r="B3782">
        <v>1973</v>
      </c>
      <c r="C3782" t="s">
        <v>46</v>
      </c>
      <c r="D3782">
        <v>4.4799999999999996E-3</v>
      </c>
      <c r="E3782">
        <v>2.2179999999999998E-2</v>
      </c>
      <c r="F3782">
        <v>2.66</v>
      </c>
      <c r="G3782">
        <v>93128</v>
      </c>
      <c r="H3782">
        <v>2065</v>
      </c>
      <c r="I3782">
        <v>460814</v>
      </c>
      <c r="J3782">
        <v>3010838</v>
      </c>
      <c r="K3782">
        <v>32.33</v>
      </c>
    </row>
    <row r="3783" spans="2:11" hidden="1" x14ac:dyDescent="0.4">
      <c r="B3783">
        <v>1973</v>
      </c>
      <c r="C3783" t="s">
        <v>47</v>
      </c>
      <c r="D3783">
        <v>6.8599999999999998E-3</v>
      </c>
      <c r="E3783">
        <v>3.3750000000000002E-2</v>
      </c>
      <c r="F3783">
        <v>2.65</v>
      </c>
      <c r="G3783">
        <v>91063</v>
      </c>
      <c r="H3783">
        <v>3074</v>
      </c>
      <c r="I3783">
        <v>448095</v>
      </c>
      <c r="J3783">
        <v>2550025</v>
      </c>
      <c r="K3783">
        <v>28</v>
      </c>
    </row>
    <row r="3784" spans="2:11" hidden="1" x14ac:dyDescent="0.4">
      <c r="B3784">
        <v>1973</v>
      </c>
      <c r="C3784" t="s">
        <v>48</v>
      </c>
      <c r="D3784">
        <v>1.0200000000000001E-2</v>
      </c>
      <c r="E3784">
        <v>4.9820000000000003E-2</v>
      </c>
      <c r="F3784">
        <v>2.64</v>
      </c>
      <c r="G3784">
        <v>87989</v>
      </c>
      <c r="H3784">
        <v>4383</v>
      </c>
      <c r="I3784">
        <v>429622</v>
      </c>
      <c r="J3784">
        <v>2101930</v>
      </c>
      <c r="K3784">
        <v>23.89</v>
      </c>
    </row>
    <row r="3785" spans="2:11" hidden="1" x14ac:dyDescent="0.4">
      <c r="B3785">
        <v>1973</v>
      </c>
      <c r="C3785" t="s">
        <v>49</v>
      </c>
      <c r="D3785">
        <v>1.5339999999999999E-2</v>
      </c>
      <c r="E3785">
        <v>7.3999999999999996E-2</v>
      </c>
      <c r="F3785">
        <v>2.62</v>
      </c>
      <c r="G3785">
        <v>83606</v>
      </c>
      <c r="H3785">
        <v>6187</v>
      </c>
      <c r="I3785">
        <v>403326</v>
      </c>
      <c r="J3785">
        <v>1672307</v>
      </c>
      <c r="K3785">
        <v>20</v>
      </c>
    </row>
    <row r="3786" spans="2:11" hidden="1" x14ac:dyDescent="0.4">
      <c r="B3786">
        <v>1973</v>
      </c>
      <c r="C3786" t="s">
        <v>50</v>
      </c>
      <c r="D3786">
        <v>2.3460000000000002E-2</v>
      </c>
      <c r="E3786">
        <v>0.1111</v>
      </c>
      <c r="F3786">
        <v>2.62</v>
      </c>
      <c r="G3786">
        <v>77419</v>
      </c>
      <c r="H3786">
        <v>8601</v>
      </c>
      <c r="I3786">
        <v>366620</v>
      </c>
      <c r="J3786">
        <v>1268981</v>
      </c>
      <c r="K3786">
        <v>16.39</v>
      </c>
    </row>
    <row r="3787" spans="2:11" hidden="1" x14ac:dyDescent="0.4">
      <c r="B3787">
        <v>1973</v>
      </c>
      <c r="C3787" t="s">
        <v>51</v>
      </c>
      <c r="D3787">
        <v>3.6560000000000002E-2</v>
      </c>
      <c r="E3787">
        <v>0.16799</v>
      </c>
      <c r="F3787">
        <v>2.59</v>
      </c>
      <c r="G3787">
        <v>68817</v>
      </c>
      <c r="H3787">
        <v>11561</v>
      </c>
      <c r="I3787">
        <v>316185</v>
      </c>
      <c r="J3787">
        <v>902361</v>
      </c>
      <c r="K3787">
        <v>13.11</v>
      </c>
    </row>
    <row r="3788" spans="2:11" hidden="1" x14ac:dyDescent="0.4">
      <c r="B3788">
        <v>1973</v>
      </c>
      <c r="C3788" t="s">
        <v>52</v>
      </c>
      <c r="D3788">
        <v>5.6840000000000002E-2</v>
      </c>
      <c r="E3788">
        <v>0.24962999999999999</v>
      </c>
      <c r="F3788">
        <v>2.56</v>
      </c>
      <c r="G3788">
        <v>57257</v>
      </c>
      <c r="H3788">
        <v>14293</v>
      </c>
      <c r="I3788">
        <v>251447</v>
      </c>
      <c r="J3788">
        <v>586175</v>
      </c>
      <c r="K3788">
        <v>10.24</v>
      </c>
    </row>
    <row r="3789" spans="2:11" hidden="1" x14ac:dyDescent="0.4">
      <c r="B3789">
        <v>1973</v>
      </c>
      <c r="C3789" t="s">
        <v>53</v>
      </c>
      <c r="D3789">
        <v>8.7330000000000005E-2</v>
      </c>
      <c r="E3789">
        <v>0.35826000000000002</v>
      </c>
      <c r="F3789">
        <v>2.4900000000000002</v>
      </c>
      <c r="G3789">
        <v>42964</v>
      </c>
      <c r="H3789">
        <v>15392</v>
      </c>
      <c r="I3789">
        <v>176253</v>
      </c>
      <c r="J3789">
        <v>334728</v>
      </c>
      <c r="K3789">
        <v>7.79</v>
      </c>
    </row>
    <row r="3790" spans="2:11" hidden="1" x14ac:dyDescent="0.4">
      <c r="B3790">
        <v>1973</v>
      </c>
      <c r="C3790" t="s">
        <v>54</v>
      </c>
      <c r="D3790">
        <v>0.13669000000000001</v>
      </c>
      <c r="E3790">
        <v>0.50441000000000003</v>
      </c>
      <c r="F3790">
        <v>2.4</v>
      </c>
      <c r="G3790">
        <v>27572</v>
      </c>
      <c r="H3790">
        <v>13907</v>
      </c>
      <c r="I3790">
        <v>101743</v>
      </c>
      <c r="J3790">
        <v>158475</v>
      </c>
      <c r="K3790">
        <v>5.75</v>
      </c>
    </row>
    <row r="3791" spans="2:11" hidden="1" x14ac:dyDescent="0.4">
      <c r="B3791">
        <v>1973</v>
      </c>
      <c r="C3791" t="s">
        <v>55</v>
      </c>
      <c r="D3791">
        <v>0.2127</v>
      </c>
      <c r="E3791">
        <v>0.66973000000000005</v>
      </c>
      <c r="F3791">
        <v>2.2400000000000002</v>
      </c>
      <c r="G3791">
        <v>13664</v>
      </c>
      <c r="H3791">
        <v>9151</v>
      </c>
      <c r="I3791">
        <v>43024</v>
      </c>
      <c r="J3791">
        <v>56732</v>
      </c>
      <c r="K3791">
        <v>4.1500000000000004</v>
      </c>
    </row>
    <row r="3792" spans="2:11" hidden="1" x14ac:dyDescent="0.4">
      <c r="B3792">
        <v>1973</v>
      </c>
      <c r="C3792" t="s">
        <v>56</v>
      </c>
      <c r="D3792">
        <v>0.31017</v>
      </c>
      <c r="E3792">
        <v>0.80755999999999994</v>
      </c>
      <c r="F3792">
        <v>2.0299999999999998</v>
      </c>
      <c r="G3792">
        <v>4513</v>
      </c>
      <c r="H3792">
        <v>3644</v>
      </c>
      <c r="I3792">
        <v>11750</v>
      </c>
      <c r="J3792">
        <v>13708</v>
      </c>
      <c r="K3792">
        <v>3.04</v>
      </c>
    </row>
    <row r="3793" spans="2:11" hidden="1" x14ac:dyDescent="0.4">
      <c r="B3793">
        <v>1973</v>
      </c>
      <c r="C3793" t="s">
        <v>57</v>
      </c>
      <c r="D3793">
        <v>0.43303999999999998</v>
      </c>
      <c r="E3793">
        <v>0.90163000000000004</v>
      </c>
      <c r="F3793">
        <v>1.76</v>
      </c>
      <c r="G3793">
        <v>868</v>
      </c>
      <c r="H3793">
        <v>783</v>
      </c>
      <c r="I3793">
        <v>1808</v>
      </c>
      <c r="J3793">
        <v>1959</v>
      </c>
      <c r="K3793">
        <v>2.2599999999999998</v>
      </c>
    </row>
    <row r="3794" spans="2:11" hidden="1" x14ac:dyDescent="0.4">
      <c r="B3794">
        <v>1973</v>
      </c>
      <c r="C3794" t="s">
        <v>58</v>
      </c>
      <c r="D3794">
        <v>0.56286999999999998</v>
      </c>
      <c r="E3794">
        <v>0.95230999999999999</v>
      </c>
      <c r="F3794">
        <v>1.53</v>
      </c>
      <c r="G3794">
        <v>85</v>
      </c>
      <c r="H3794">
        <v>81</v>
      </c>
      <c r="I3794">
        <v>145</v>
      </c>
      <c r="J3794">
        <v>150</v>
      </c>
      <c r="K3794">
        <v>1.76</v>
      </c>
    </row>
    <row r="3795" spans="2:11" hidden="1" x14ac:dyDescent="0.4">
      <c r="B3795">
        <v>1973</v>
      </c>
      <c r="C3795" t="s">
        <v>59</v>
      </c>
      <c r="D3795">
        <v>0.68569999999999998</v>
      </c>
      <c r="E3795">
        <v>0.97597</v>
      </c>
      <c r="F3795">
        <v>1.34</v>
      </c>
      <c r="G3795">
        <v>4</v>
      </c>
      <c r="H3795">
        <v>4</v>
      </c>
      <c r="I3795">
        <v>6</v>
      </c>
      <c r="J3795">
        <v>6</v>
      </c>
      <c r="K3795">
        <v>1.45</v>
      </c>
    </row>
    <row r="3796" spans="2:11" hidden="1" x14ac:dyDescent="0.4">
      <c r="B3796">
        <v>1973</v>
      </c>
      <c r="C3796" t="s">
        <v>60</v>
      </c>
      <c r="D3796">
        <v>0.77592000000000005</v>
      </c>
      <c r="E3796">
        <v>1</v>
      </c>
      <c r="F3796">
        <v>1.29</v>
      </c>
      <c r="G3796">
        <v>0</v>
      </c>
      <c r="H3796">
        <v>0</v>
      </c>
      <c r="I3796">
        <v>0</v>
      </c>
      <c r="J3796">
        <v>0</v>
      </c>
      <c r="K3796">
        <v>1.29</v>
      </c>
    </row>
    <row r="3797" spans="2:11" hidden="1" x14ac:dyDescent="0.4">
      <c r="B3797">
        <v>1974</v>
      </c>
      <c r="C3797">
        <v>0</v>
      </c>
      <c r="D3797">
        <v>1.652E-2</v>
      </c>
      <c r="E3797">
        <v>1.6289999999999999E-2</v>
      </c>
      <c r="F3797">
        <v>0.12</v>
      </c>
      <c r="G3797">
        <v>100000</v>
      </c>
      <c r="H3797">
        <v>1629</v>
      </c>
      <c r="I3797">
        <v>98561</v>
      </c>
      <c r="J3797">
        <v>6893010</v>
      </c>
      <c r="K3797">
        <v>68.930000000000007</v>
      </c>
    </row>
    <row r="3798" spans="2:11" hidden="1" x14ac:dyDescent="0.4">
      <c r="B3798">
        <v>1974</v>
      </c>
      <c r="C3798" s="4">
        <v>44287</v>
      </c>
      <c r="D3798">
        <v>8.7000000000000001E-4</v>
      </c>
      <c r="E3798">
        <v>3.4499999999999999E-3</v>
      </c>
      <c r="F3798">
        <v>1.68</v>
      </c>
      <c r="G3798">
        <v>98371</v>
      </c>
      <c r="H3798">
        <v>340</v>
      </c>
      <c r="I3798">
        <v>392698</v>
      </c>
      <c r="J3798">
        <v>6794449</v>
      </c>
      <c r="K3798">
        <v>69.069999999999993</v>
      </c>
    </row>
    <row r="3799" spans="2:11" hidden="1" x14ac:dyDescent="0.4">
      <c r="B3799">
        <v>1974</v>
      </c>
      <c r="C3799" s="4">
        <v>44444</v>
      </c>
      <c r="D3799">
        <v>4.2999999999999999E-4</v>
      </c>
      <c r="E3799">
        <v>2.15E-3</v>
      </c>
      <c r="F3799">
        <v>2.38</v>
      </c>
      <c r="G3799">
        <v>98032</v>
      </c>
      <c r="H3799">
        <v>210</v>
      </c>
      <c r="I3799">
        <v>489608</v>
      </c>
      <c r="J3799">
        <v>6401751</v>
      </c>
      <c r="K3799">
        <v>65.3</v>
      </c>
    </row>
    <row r="3800" spans="2:11" hidden="1" x14ac:dyDescent="0.4">
      <c r="B3800">
        <v>1974</v>
      </c>
      <c r="C3800" s="5">
        <v>41913</v>
      </c>
      <c r="D3800">
        <v>4.2999999999999999E-4</v>
      </c>
      <c r="E3800">
        <v>2.1700000000000001E-3</v>
      </c>
      <c r="F3800">
        <v>2.75</v>
      </c>
      <c r="G3800">
        <v>97821</v>
      </c>
      <c r="H3800">
        <v>212</v>
      </c>
      <c r="I3800">
        <v>488627</v>
      </c>
      <c r="J3800">
        <v>5912143</v>
      </c>
      <c r="K3800">
        <v>60.44</v>
      </c>
    </row>
    <row r="3801" spans="2:11" hidden="1" x14ac:dyDescent="0.4">
      <c r="B3801">
        <v>1974</v>
      </c>
      <c r="C3801" t="s">
        <v>41</v>
      </c>
      <c r="D3801">
        <v>1.3699999999999999E-3</v>
      </c>
      <c r="E3801">
        <v>6.8500000000000002E-3</v>
      </c>
      <c r="F3801">
        <v>2.98</v>
      </c>
      <c r="G3801">
        <v>97609</v>
      </c>
      <c r="H3801">
        <v>668</v>
      </c>
      <c r="I3801">
        <v>486694</v>
      </c>
      <c r="J3801">
        <v>5423516</v>
      </c>
      <c r="K3801">
        <v>55.56</v>
      </c>
    </row>
    <row r="3802" spans="2:11" hidden="1" x14ac:dyDescent="0.4">
      <c r="B3802">
        <v>1974</v>
      </c>
      <c r="C3802" t="s">
        <v>42</v>
      </c>
      <c r="D3802">
        <v>1.67E-3</v>
      </c>
      <c r="E3802">
        <v>8.3199999999999993E-3</v>
      </c>
      <c r="F3802">
        <v>2.4300000000000002</v>
      </c>
      <c r="G3802">
        <v>96941</v>
      </c>
      <c r="H3802">
        <v>807</v>
      </c>
      <c r="I3802">
        <v>482633</v>
      </c>
      <c r="J3802">
        <v>4936822</v>
      </c>
      <c r="K3802">
        <v>50.93</v>
      </c>
    </row>
    <row r="3803" spans="2:11" hidden="1" x14ac:dyDescent="0.4">
      <c r="B3803">
        <v>1974</v>
      </c>
      <c r="C3803" t="s">
        <v>43</v>
      </c>
      <c r="D3803">
        <v>1.4599999999999999E-3</v>
      </c>
      <c r="E3803">
        <v>7.28E-3</v>
      </c>
      <c r="F3803">
        <v>2.5099999999999998</v>
      </c>
      <c r="G3803">
        <v>96134</v>
      </c>
      <c r="H3803">
        <v>700</v>
      </c>
      <c r="I3803">
        <v>478927</v>
      </c>
      <c r="J3803">
        <v>4454189</v>
      </c>
      <c r="K3803">
        <v>46.33</v>
      </c>
    </row>
    <row r="3804" spans="2:11" hidden="1" x14ac:dyDescent="0.4">
      <c r="B3804">
        <v>1974</v>
      </c>
      <c r="C3804" t="s">
        <v>44</v>
      </c>
      <c r="D3804">
        <v>1.72E-3</v>
      </c>
      <c r="E3804">
        <v>8.5699999999999995E-3</v>
      </c>
      <c r="F3804">
        <v>2.59</v>
      </c>
      <c r="G3804">
        <v>95434</v>
      </c>
      <c r="H3804">
        <v>818</v>
      </c>
      <c r="I3804">
        <v>475202</v>
      </c>
      <c r="J3804">
        <v>3975262</v>
      </c>
      <c r="K3804">
        <v>41.65</v>
      </c>
    </row>
    <row r="3805" spans="2:11" hidden="1" x14ac:dyDescent="0.4">
      <c r="B3805">
        <v>1974</v>
      </c>
      <c r="C3805" t="s">
        <v>45</v>
      </c>
      <c r="D3805">
        <v>2.6800000000000001E-3</v>
      </c>
      <c r="E3805">
        <v>1.332E-2</v>
      </c>
      <c r="F3805">
        <v>2.67</v>
      </c>
      <c r="G3805">
        <v>94616</v>
      </c>
      <c r="H3805">
        <v>1260</v>
      </c>
      <c r="I3805">
        <v>470147</v>
      </c>
      <c r="J3805">
        <v>3500060</v>
      </c>
      <c r="K3805">
        <v>36.99</v>
      </c>
    </row>
    <row r="3806" spans="2:11" hidden="1" x14ac:dyDescent="0.4">
      <c r="B3806">
        <v>1974</v>
      </c>
      <c r="C3806" t="s">
        <v>46</v>
      </c>
      <c r="D3806">
        <v>4.4200000000000003E-3</v>
      </c>
      <c r="E3806">
        <v>2.1860000000000001E-2</v>
      </c>
      <c r="F3806">
        <v>2.71</v>
      </c>
      <c r="G3806">
        <v>93356</v>
      </c>
      <c r="H3806">
        <v>2040</v>
      </c>
      <c r="I3806">
        <v>462107</v>
      </c>
      <c r="J3806">
        <v>3029913</v>
      </c>
      <c r="K3806">
        <v>32.46</v>
      </c>
    </row>
    <row r="3807" spans="2:11" hidden="1" x14ac:dyDescent="0.4">
      <c r="B3807">
        <v>1974</v>
      </c>
      <c r="C3807" t="s">
        <v>47</v>
      </c>
      <c r="D3807">
        <v>6.8399999999999997E-3</v>
      </c>
      <c r="E3807">
        <v>3.3649999999999999E-2</v>
      </c>
      <c r="F3807">
        <v>2.64</v>
      </c>
      <c r="G3807">
        <v>91316</v>
      </c>
      <c r="H3807">
        <v>3073</v>
      </c>
      <c r="I3807">
        <v>449337</v>
      </c>
      <c r="J3807">
        <v>2567806</v>
      </c>
      <c r="K3807">
        <v>28.12</v>
      </c>
    </row>
    <row r="3808" spans="2:11" hidden="1" x14ac:dyDescent="0.4">
      <c r="B3808">
        <v>1974</v>
      </c>
      <c r="C3808" t="s">
        <v>48</v>
      </c>
      <c r="D3808">
        <v>1.022E-2</v>
      </c>
      <c r="E3808">
        <v>4.9910000000000003E-2</v>
      </c>
      <c r="F3808">
        <v>2.67</v>
      </c>
      <c r="G3808">
        <v>88243</v>
      </c>
      <c r="H3808">
        <v>4405</v>
      </c>
      <c r="I3808">
        <v>430954</v>
      </c>
      <c r="J3808">
        <v>2118469</v>
      </c>
      <c r="K3808">
        <v>24.01</v>
      </c>
    </row>
    <row r="3809" spans="2:11" hidden="1" x14ac:dyDescent="0.4">
      <c r="B3809">
        <v>1974</v>
      </c>
      <c r="C3809" t="s">
        <v>49</v>
      </c>
      <c r="D3809">
        <v>1.5310000000000001E-2</v>
      </c>
      <c r="E3809">
        <v>7.3859999999999995E-2</v>
      </c>
      <c r="F3809">
        <v>2.61</v>
      </c>
      <c r="G3809">
        <v>83838</v>
      </c>
      <c r="H3809">
        <v>6192</v>
      </c>
      <c r="I3809">
        <v>404420</v>
      </c>
      <c r="J3809">
        <v>1687514</v>
      </c>
      <c r="K3809">
        <v>20.13</v>
      </c>
    </row>
    <row r="3810" spans="2:11" hidden="1" x14ac:dyDescent="0.4">
      <c r="B3810">
        <v>1974</v>
      </c>
      <c r="C3810" t="s">
        <v>50</v>
      </c>
      <c r="D3810">
        <v>2.3349999999999999E-2</v>
      </c>
      <c r="E3810">
        <v>0.1106</v>
      </c>
      <c r="F3810">
        <v>2.63</v>
      </c>
      <c r="G3810">
        <v>77646</v>
      </c>
      <c r="H3810">
        <v>8588</v>
      </c>
      <c r="I3810">
        <v>367842</v>
      </c>
      <c r="J3810">
        <v>1283094</v>
      </c>
      <c r="K3810">
        <v>16.53</v>
      </c>
    </row>
    <row r="3811" spans="2:11" hidden="1" x14ac:dyDescent="0.4">
      <c r="B3811">
        <v>1974</v>
      </c>
      <c r="C3811" t="s">
        <v>51</v>
      </c>
      <c r="D3811">
        <v>3.5880000000000002E-2</v>
      </c>
      <c r="E3811">
        <v>0.16516</v>
      </c>
      <c r="F3811">
        <v>2.6</v>
      </c>
      <c r="G3811">
        <v>69058</v>
      </c>
      <c r="H3811">
        <v>11406</v>
      </c>
      <c r="I3811">
        <v>317878</v>
      </c>
      <c r="J3811">
        <v>915252</v>
      </c>
      <c r="K3811">
        <v>13.25</v>
      </c>
    </row>
    <row r="3812" spans="2:11" hidden="1" x14ac:dyDescent="0.4">
      <c r="B3812">
        <v>1974</v>
      </c>
      <c r="C3812" t="s">
        <v>52</v>
      </c>
      <c r="D3812">
        <v>5.5939999999999997E-2</v>
      </c>
      <c r="E3812">
        <v>0.24631</v>
      </c>
      <c r="F3812">
        <v>2.58</v>
      </c>
      <c r="G3812">
        <v>57652</v>
      </c>
      <c r="H3812">
        <v>14200</v>
      </c>
      <c r="I3812">
        <v>253835</v>
      </c>
      <c r="J3812">
        <v>597374</v>
      </c>
      <c r="K3812">
        <v>10.36</v>
      </c>
    </row>
    <row r="3813" spans="2:11" hidden="1" x14ac:dyDescent="0.4">
      <c r="B3813">
        <v>1974</v>
      </c>
      <c r="C3813" t="s">
        <v>53</v>
      </c>
      <c r="D3813">
        <v>8.6419999999999997E-2</v>
      </c>
      <c r="E3813">
        <v>0.35532999999999998</v>
      </c>
      <c r="F3813">
        <v>2.5</v>
      </c>
      <c r="G3813">
        <v>43452</v>
      </c>
      <c r="H3813">
        <v>15439</v>
      </c>
      <c r="I3813">
        <v>178659</v>
      </c>
      <c r="J3813">
        <v>343540</v>
      </c>
      <c r="K3813">
        <v>7.91</v>
      </c>
    </row>
    <row r="3814" spans="2:11" hidden="1" x14ac:dyDescent="0.4">
      <c r="B3814">
        <v>1974</v>
      </c>
      <c r="C3814" t="s">
        <v>54</v>
      </c>
      <c r="D3814">
        <v>0.13256000000000001</v>
      </c>
      <c r="E3814">
        <v>0.49337999999999999</v>
      </c>
      <c r="F3814">
        <v>2.41</v>
      </c>
      <c r="G3814">
        <v>28012</v>
      </c>
      <c r="H3814">
        <v>13821</v>
      </c>
      <c r="I3814">
        <v>104259</v>
      </c>
      <c r="J3814">
        <v>164881</v>
      </c>
      <c r="K3814">
        <v>5.89</v>
      </c>
    </row>
    <row r="3815" spans="2:11" hidden="1" x14ac:dyDescent="0.4">
      <c r="B3815">
        <v>1974</v>
      </c>
      <c r="C3815" t="s">
        <v>55</v>
      </c>
      <c r="D3815">
        <v>0.20397999999999999</v>
      </c>
      <c r="E3815">
        <v>0.65339999999999998</v>
      </c>
      <c r="F3815">
        <v>2.25</v>
      </c>
      <c r="G3815">
        <v>14191</v>
      </c>
      <c r="H3815">
        <v>9273</v>
      </c>
      <c r="I3815">
        <v>45459</v>
      </c>
      <c r="J3815">
        <v>60622</v>
      </c>
      <c r="K3815">
        <v>4.2699999999999996</v>
      </c>
    </row>
    <row r="3816" spans="2:11" hidden="1" x14ac:dyDescent="0.4">
      <c r="B3816">
        <v>1974</v>
      </c>
      <c r="C3816" t="s">
        <v>56</v>
      </c>
      <c r="D3816">
        <v>0.30554999999999999</v>
      </c>
      <c r="E3816">
        <v>0.80298000000000003</v>
      </c>
      <c r="F3816">
        <v>2.0499999999999998</v>
      </c>
      <c r="G3816">
        <v>4919</v>
      </c>
      <c r="H3816">
        <v>3950</v>
      </c>
      <c r="I3816">
        <v>12926</v>
      </c>
      <c r="J3816">
        <v>15163</v>
      </c>
      <c r="K3816">
        <v>3.08</v>
      </c>
    </row>
    <row r="3817" spans="2:11" hidden="1" x14ac:dyDescent="0.4">
      <c r="B3817">
        <v>1974</v>
      </c>
      <c r="C3817" t="s">
        <v>57</v>
      </c>
      <c r="D3817">
        <v>0.42229</v>
      </c>
      <c r="E3817">
        <v>0.89551000000000003</v>
      </c>
      <c r="F3817">
        <v>1.78</v>
      </c>
      <c r="G3817">
        <v>969</v>
      </c>
      <c r="H3817">
        <v>868</v>
      </c>
      <c r="I3817">
        <v>2055</v>
      </c>
      <c r="J3817">
        <v>2237</v>
      </c>
      <c r="K3817">
        <v>2.31</v>
      </c>
    </row>
    <row r="3818" spans="2:11" hidden="1" x14ac:dyDescent="0.4">
      <c r="B3818">
        <v>1974</v>
      </c>
      <c r="C3818" t="s">
        <v>58</v>
      </c>
      <c r="D3818">
        <v>0.55144000000000004</v>
      </c>
      <c r="E3818">
        <v>0.94913000000000003</v>
      </c>
      <c r="F3818">
        <v>1.55</v>
      </c>
      <c r="G3818">
        <v>101</v>
      </c>
      <c r="H3818">
        <v>96</v>
      </c>
      <c r="I3818">
        <v>174</v>
      </c>
      <c r="J3818">
        <v>182</v>
      </c>
      <c r="K3818">
        <v>1.8</v>
      </c>
    </row>
    <row r="3819" spans="2:11" hidden="1" x14ac:dyDescent="0.4">
      <c r="B3819">
        <v>1974</v>
      </c>
      <c r="C3819" t="s">
        <v>59</v>
      </c>
      <c r="D3819">
        <v>0.67503999999999997</v>
      </c>
      <c r="E3819">
        <v>0.97448000000000001</v>
      </c>
      <c r="F3819">
        <v>1.35</v>
      </c>
      <c r="G3819">
        <v>5</v>
      </c>
      <c r="H3819">
        <v>5</v>
      </c>
      <c r="I3819">
        <v>7</v>
      </c>
      <c r="J3819">
        <v>8</v>
      </c>
      <c r="K3819">
        <v>1.48</v>
      </c>
    </row>
    <row r="3820" spans="2:11" hidden="1" x14ac:dyDescent="0.4">
      <c r="B3820">
        <v>1974</v>
      </c>
      <c r="C3820" t="s">
        <v>60</v>
      </c>
      <c r="D3820">
        <v>0.76665000000000005</v>
      </c>
      <c r="E3820">
        <v>1</v>
      </c>
      <c r="F3820">
        <v>1.3</v>
      </c>
      <c r="G3820">
        <v>0</v>
      </c>
      <c r="H3820">
        <v>0</v>
      </c>
      <c r="I3820">
        <v>0</v>
      </c>
      <c r="J3820">
        <v>0</v>
      </c>
      <c r="K3820">
        <v>1.3</v>
      </c>
    </row>
    <row r="3821" spans="2:11" hidden="1" x14ac:dyDescent="0.4">
      <c r="B3821">
        <v>1975</v>
      </c>
      <c r="C3821">
        <v>0</v>
      </c>
      <c r="D3821">
        <v>1.524E-2</v>
      </c>
      <c r="E3821">
        <v>1.503E-2</v>
      </c>
      <c r="F3821">
        <v>0.12</v>
      </c>
      <c r="G3821">
        <v>100000</v>
      </c>
      <c r="H3821">
        <v>1503</v>
      </c>
      <c r="I3821">
        <v>98675</v>
      </c>
      <c r="J3821">
        <v>6901540</v>
      </c>
      <c r="K3821">
        <v>69.02</v>
      </c>
    </row>
    <row r="3822" spans="2:11" hidden="1" x14ac:dyDescent="0.4">
      <c r="B3822">
        <v>1975</v>
      </c>
      <c r="C3822" s="4">
        <v>44287</v>
      </c>
      <c r="D3822">
        <v>7.5000000000000002E-4</v>
      </c>
      <c r="E3822">
        <v>3.0100000000000001E-3</v>
      </c>
      <c r="F3822">
        <v>1.68</v>
      </c>
      <c r="G3822">
        <v>98497</v>
      </c>
      <c r="H3822">
        <v>297</v>
      </c>
      <c r="I3822">
        <v>393300</v>
      </c>
      <c r="J3822">
        <v>6802864</v>
      </c>
      <c r="K3822">
        <v>69.069999999999993</v>
      </c>
    </row>
    <row r="3823" spans="2:11" hidden="1" x14ac:dyDescent="0.4">
      <c r="B3823">
        <v>1975</v>
      </c>
      <c r="C3823" s="4">
        <v>44444</v>
      </c>
      <c r="D3823">
        <v>4.2999999999999999E-4</v>
      </c>
      <c r="E3823">
        <v>2.15E-3</v>
      </c>
      <c r="F3823">
        <v>2.41</v>
      </c>
      <c r="G3823">
        <v>98200</v>
      </c>
      <c r="H3823">
        <v>211</v>
      </c>
      <c r="I3823">
        <v>490453</v>
      </c>
      <c r="J3823">
        <v>6409565</v>
      </c>
      <c r="K3823">
        <v>65.27</v>
      </c>
    </row>
    <row r="3824" spans="2:11" hidden="1" x14ac:dyDescent="0.4">
      <c r="B3824">
        <v>1975</v>
      </c>
      <c r="C3824" s="5">
        <v>41913</v>
      </c>
      <c r="D3824">
        <v>4.0999999999999999E-4</v>
      </c>
      <c r="E3824">
        <v>2.0600000000000002E-3</v>
      </c>
      <c r="F3824">
        <v>2.73</v>
      </c>
      <c r="G3824">
        <v>97989</v>
      </c>
      <c r="H3824">
        <v>202</v>
      </c>
      <c r="I3824">
        <v>489486</v>
      </c>
      <c r="J3824">
        <v>5919112</v>
      </c>
      <c r="K3824">
        <v>60.41</v>
      </c>
    </row>
    <row r="3825" spans="2:11" hidden="1" x14ac:dyDescent="0.4">
      <c r="B3825">
        <v>1975</v>
      </c>
      <c r="C3825" t="s">
        <v>41</v>
      </c>
      <c r="D3825">
        <v>1.2999999999999999E-3</v>
      </c>
      <c r="E3825">
        <v>6.4999999999999997E-3</v>
      </c>
      <c r="F3825">
        <v>3.02</v>
      </c>
      <c r="G3825">
        <v>97787</v>
      </c>
      <c r="H3825">
        <v>636</v>
      </c>
      <c r="I3825">
        <v>487674</v>
      </c>
      <c r="J3825">
        <v>5429626</v>
      </c>
      <c r="K3825">
        <v>55.53</v>
      </c>
    </row>
    <row r="3826" spans="2:11" hidden="1" x14ac:dyDescent="0.4">
      <c r="B3826">
        <v>1975</v>
      </c>
      <c r="C3826" t="s">
        <v>42</v>
      </c>
      <c r="D3826">
        <v>1.65E-3</v>
      </c>
      <c r="E3826">
        <v>8.2199999999999999E-3</v>
      </c>
      <c r="F3826">
        <v>2.39</v>
      </c>
      <c r="G3826">
        <v>97151</v>
      </c>
      <c r="H3826">
        <v>798</v>
      </c>
      <c r="I3826">
        <v>483672</v>
      </c>
      <c r="J3826">
        <v>4941952</v>
      </c>
      <c r="K3826">
        <v>50.87</v>
      </c>
    </row>
    <row r="3827" spans="2:11" hidden="1" x14ac:dyDescent="0.4">
      <c r="B3827">
        <v>1975</v>
      </c>
      <c r="C3827" t="s">
        <v>43</v>
      </c>
      <c r="D3827">
        <v>1.4499999999999999E-3</v>
      </c>
      <c r="E3827">
        <v>7.2100000000000003E-3</v>
      </c>
      <c r="F3827">
        <v>2.5299999999999998</v>
      </c>
      <c r="G3827">
        <v>96352</v>
      </c>
      <c r="H3827">
        <v>695</v>
      </c>
      <c r="I3827">
        <v>480048</v>
      </c>
      <c r="J3827">
        <v>4458280</v>
      </c>
      <c r="K3827">
        <v>46.27</v>
      </c>
    </row>
    <row r="3828" spans="2:11" hidden="1" x14ac:dyDescent="0.4">
      <c r="B3828">
        <v>1975</v>
      </c>
      <c r="C3828" t="s">
        <v>44</v>
      </c>
      <c r="D3828">
        <v>1.6999999999999999E-3</v>
      </c>
      <c r="E3828">
        <v>8.4499999999999992E-3</v>
      </c>
      <c r="F3828">
        <v>2.64</v>
      </c>
      <c r="G3828">
        <v>95658</v>
      </c>
      <c r="H3828">
        <v>808</v>
      </c>
      <c r="I3828">
        <v>476383</v>
      </c>
      <c r="J3828">
        <v>3978232</v>
      </c>
      <c r="K3828">
        <v>41.59</v>
      </c>
    </row>
    <row r="3829" spans="2:11" hidden="1" x14ac:dyDescent="0.4">
      <c r="B3829">
        <v>1975</v>
      </c>
      <c r="C3829" t="s">
        <v>45</v>
      </c>
      <c r="D3829">
        <v>2.5999999999999999E-3</v>
      </c>
      <c r="E3829">
        <v>1.2930000000000001E-2</v>
      </c>
      <c r="F3829">
        <v>2.69</v>
      </c>
      <c r="G3829">
        <v>94849</v>
      </c>
      <c r="H3829">
        <v>1226</v>
      </c>
      <c r="I3829">
        <v>471419</v>
      </c>
      <c r="J3829">
        <v>3501849</v>
      </c>
      <c r="K3829">
        <v>36.92</v>
      </c>
    </row>
    <row r="3830" spans="2:11" hidden="1" x14ac:dyDescent="0.4">
      <c r="B3830">
        <v>1975</v>
      </c>
      <c r="C3830" t="s">
        <v>46</v>
      </c>
      <c r="D3830">
        <v>4.4299999999999999E-3</v>
      </c>
      <c r="E3830">
        <v>2.1950000000000001E-2</v>
      </c>
      <c r="F3830">
        <v>2.72</v>
      </c>
      <c r="G3830">
        <v>93623</v>
      </c>
      <c r="H3830">
        <v>2055</v>
      </c>
      <c r="I3830">
        <v>463424</v>
      </c>
      <c r="J3830">
        <v>3030431</v>
      </c>
      <c r="K3830">
        <v>32.369999999999997</v>
      </c>
    </row>
    <row r="3831" spans="2:11" hidden="1" x14ac:dyDescent="0.4">
      <c r="B3831">
        <v>1975</v>
      </c>
      <c r="C3831" t="s">
        <v>47</v>
      </c>
      <c r="D3831">
        <v>7.0299999999999998E-3</v>
      </c>
      <c r="E3831">
        <v>3.458E-2</v>
      </c>
      <c r="F3831">
        <v>2.65</v>
      </c>
      <c r="G3831">
        <v>91568</v>
      </c>
      <c r="H3831">
        <v>3166</v>
      </c>
      <c r="I3831">
        <v>450410</v>
      </c>
      <c r="J3831">
        <v>2567007</v>
      </c>
      <c r="K3831">
        <v>28.03</v>
      </c>
    </row>
    <row r="3832" spans="2:11" hidden="1" x14ac:dyDescent="0.4">
      <c r="B3832">
        <v>1975</v>
      </c>
      <c r="C3832" t="s">
        <v>48</v>
      </c>
      <c r="D3832">
        <v>1.0489999999999999E-2</v>
      </c>
      <c r="E3832">
        <v>5.1189999999999999E-2</v>
      </c>
      <c r="F3832">
        <v>2.63</v>
      </c>
      <c r="G3832">
        <v>88401</v>
      </c>
      <c r="H3832">
        <v>4525</v>
      </c>
      <c r="I3832">
        <v>431302</v>
      </c>
      <c r="J3832">
        <v>2116597</v>
      </c>
      <c r="K3832">
        <v>23.94</v>
      </c>
    </row>
    <row r="3833" spans="2:11" hidden="1" x14ac:dyDescent="0.4">
      <c r="B3833">
        <v>1975</v>
      </c>
      <c r="C3833" t="s">
        <v>49</v>
      </c>
      <c r="D3833">
        <v>1.5219999999999999E-2</v>
      </c>
      <c r="E3833">
        <v>7.3419999999999999E-2</v>
      </c>
      <c r="F3833">
        <v>2.6</v>
      </c>
      <c r="G3833">
        <v>83876</v>
      </c>
      <c r="H3833">
        <v>6158</v>
      </c>
      <c r="I3833">
        <v>404601</v>
      </c>
      <c r="J3833">
        <v>1685295</v>
      </c>
      <c r="K3833">
        <v>20.09</v>
      </c>
    </row>
    <row r="3834" spans="2:11" hidden="1" x14ac:dyDescent="0.4">
      <c r="B3834">
        <v>1975</v>
      </c>
      <c r="C3834" t="s">
        <v>50</v>
      </c>
      <c r="D3834">
        <v>2.3140000000000001E-2</v>
      </c>
      <c r="E3834">
        <v>0.10965</v>
      </c>
      <c r="F3834">
        <v>2.62</v>
      </c>
      <c r="G3834">
        <v>77718</v>
      </c>
      <c r="H3834">
        <v>8522</v>
      </c>
      <c r="I3834">
        <v>368270</v>
      </c>
      <c r="J3834">
        <v>1280694</v>
      </c>
      <c r="K3834">
        <v>16.48</v>
      </c>
    </row>
    <row r="3835" spans="2:11" hidden="1" x14ac:dyDescent="0.4">
      <c r="B3835">
        <v>1975</v>
      </c>
      <c r="C3835" t="s">
        <v>51</v>
      </c>
      <c r="D3835">
        <v>3.6200000000000003E-2</v>
      </c>
      <c r="E3835">
        <v>0.16642999999999999</v>
      </c>
      <c r="F3835">
        <v>2.58</v>
      </c>
      <c r="G3835">
        <v>69196</v>
      </c>
      <c r="H3835">
        <v>11516</v>
      </c>
      <c r="I3835">
        <v>318126</v>
      </c>
      <c r="J3835">
        <v>912424</v>
      </c>
      <c r="K3835">
        <v>13.19</v>
      </c>
    </row>
    <row r="3836" spans="2:11" hidden="1" x14ac:dyDescent="0.4">
      <c r="B3836">
        <v>1975</v>
      </c>
      <c r="C3836" t="s">
        <v>52</v>
      </c>
      <c r="D3836">
        <v>5.5829999999999998E-2</v>
      </c>
      <c r="E3836">
        <v>0.2457</v>
      </c>
      <c r="F3836">
        <v>2.56</v>
      </c>
      <c r="G3836">
        <v>57680</v>
      </c>
      <c r="H3836">
        <v>14172</v>
      </c>
      <c r="I3836">
        <v>253824</v>
      </c>
      <c r="J3836">
        <v>594298</v>
      </c>
      <c r="K3836">
        <v>10.3</v>
      </c>
    </row>
    <row r="3837" spans="2:11" hidden="1" x14ac:dyDescent="0.4">
      <c r="B3837">
        <v>1975</v>
      </c>
      <c r="C3837" t="s">
        <v>53</v>
      </c>
      <c r="D3837">
        <v>8.7319999999999995E-2</v>
      </c>
      <c r="E3837">
        <v>0.35814000000000001</v>
      </c>
      <c r="F3837">
        <v>2.4900000000000002</v>
      </c>
      <c r="G3837">
        <v>43508</v>
      </c>
      <c r="H3837">
        <v>15582</v>
      </c>
      <c r="I3837">
        <v>178448</v>
      </c>
      <c r="J3837">
        <v>340474</v>
      </c>
      <c r="K3837">
        <v>7.83</v>
      </c>
    </row>
    <row r="3838" spans="2:11" hidden="1" x14ac:dyDescent="0.4">
      <c r="B3838">
        <v>1975</v>
      </c>
      <c r="C3838" t="s">
        <v>54</v>
      </c>
      <c r="D3838">
        <v>0.13513</v>
      </c>
      <c r="E3838">
        <v>0.50051000000000001</v>
      </c>
      <c r="F3838">
        <v>2.41</v>
      </c>
      <c r="G3838">
        <v>27926</v>
      </c>
      <c r="H3838">
        <v>13977</v>
      </c>
      <c r="I3838">
        <v>103439</v>
      </c>
      <c r="J3838">
        <v>162025</v>
      </c>
      <c r="K3838">
        <v>5.8</v>
      </c>
    </row>
    <row r="3839" spans="2:11" hidden="1" x14ac:dyDescent="0.4">
      <c r="B3839">
        <v>1975</v>
      </c>
      <c r="C3839" t="s">
        <v>55</v>
      </c>
      <c r="D3839">
        <v>0.20843</v>
      </c>
      <c r="E3839">
        <v>0.66100000000000003</v>
      </c>
      <c r="F3839">
        <v>2.23</v>
      </c>
      <c r="G3839">
        <v>13949</v>
      </c>
      <c r="H3839">
        <v>9220</v>
      </c>
      <c r="I3839">
        <v>44235</v>
      </c>
      <c r="J3839">
        <v>58587</v>
      </c>
      <c r="K3839">
        <v>4.2</v>
      </c>
    </row>
    <row r="3840" spans="2:11" hidden="1" x14ac:dyDescent="0.4">
      <c r="B3840">
        <v>1975</v>
      </c>
      <c r="C3840" t="s">
        <v>56</v>
      </c>
      <c r="D3840">
        <v>0.31103999999999998</v>
      </c>
      <c r="E3840">
        <v>0.80839000000000005</v>
      </c>
      <c r="F3840">
        <v>2.0299999999999998</v>
      </c>
      <c r="G3840">
        <v>4729</v>
      </c>
      <c r="H3840">
        <v>3823</v>
      </c>
      <c r="I3840">
        <v>12290</v>
      </c>
      <c r="J3840">
        <v>14352</v>
      </c>
      <c r="K3840">
        <v>3.04</v>
      </c>
    </row>
    <row r="3841" spans="2:11" hidden="1" x14ac:dyDescent="0.4">
      <c r="B3841">
        <v>1975</v>
      </c>
      <c r="C3841" t="s">
        <v>57</v>
      </c>
      <c r="D3841">
        <v>0.42881999999999998</v>
      </c>
      <c r="E3841">
        <v>0.89927999999999997</v>
      </c>
      <c r="F3841">
        <v>1.77</v>
      </c>
      <c r="G3841">
        <v>906</v>
      </c>
      <c r="H3841">
        <v>815</v>
      </c>
      <c r="I3841">
        <v>1900</v>
      </c>
      <c r="J3841">
        <v>2062</v>
      </c>
      <c r="K3841">
        <v>2.2799999999999998</v>
      </c>
    </row>
    <row r="3842" spans="2:11" hidden="1" x14ac:dyDescent="0.4">
      <c r="B3842">
        <v>1975</v>
      </c>
      <c r="C3842" t="s">
        <v>58</v>
      </c>
      <c r="D3842">
        <v>0.55844000000000005</v>
      </c>
      <c r="E3842">
        <v>0.95109999999999995</v>
      </c>
      <c r="F3842">
        <v>1.53</v>
      </c>
      <c r="G3842">
        <v>91</v>
      </c>
      <c r="H3842">
        <v>87</v>
      </c>
      <c r="I3842">
        <v>155</v>
      </c>
      <c r="J3842">
        <v>162</v>
      </c>
      <c r="K3842">
        <v>1.77</v>
      </c>
    </row>
    <row r="3843" spans="2:11" hidden="1" x14ac:dyDescent="0.4">
      <c r="B3843">
        <v>1975</v>
      </c>
      <c r="C3843" t="s">
        <v>59</v>
      </c>
      <c r="D3843">
        <v>0.68162</v>
      </c>
      <c r="E3843">
        <v>0.97541</v>
      </c>
      <c r="F3843">
        <v>1.34</v>
      </c>
      <c r="G3843">
        <v>4</v>
      </c>
      <c r="H3843">
        <v>4</v>
      </c>
      <c r="I3843">
        <v>6</v>
      </c>
      <c r="J3843">
        <v>7</v>
      </c>
      <c r="K3843">
        <v>1.46</v>
      </c>
    </row>
    <row r="3844" spans="2:11" hidden="1" x14ac:dyDescent="0.4">
      <c r="B3844">
        <v>1975</v>
      </c>
      <c r="C3844" t="s">
        <v>60</v>
      </c>
      <c r="D3844">
        <v>0.77241000000000004</v>
      </c>
      <c r="E3844">
        <v>1</v>
      </c>
      <c r="F3844">
        <v>1.29</v>
      </c>
      <c r="G3844">
        <v>0</v>
      </c>
      <c r="H3844">
        <v>0</v>
      </c>
      <c r="I3844">
        <v>0</v>
      </c>
      <c r="J3844">
        <v>0</v>
      </c>
      <c r="K3844">
        <v>1.29</v>
      </c>
    </row>
    <row r="3845" spans="2:11" hidden="1" x14ac:dyDescent="0.4">
      <c r="B3845">
        <v>1976</v>
      </c>
      <c r="C3845">
        <v>0</v>
      </c>
      <c r="D3845">
        <v>1.4630000000000001E-2</v>
      </c>
      <c r="E3845">
        <v>1.444E-2</v>
      </c>
      <c r="F3845">
        <v>0.12</v>
      </c>
      <c r="G3845">
        <v>100000</v>
      </c>
      <c r="H3845">
        <v>1444</v>
      </c>
      <c r="I3845">
        <v>98729</v>
      </c>
      <c r="J3845">
        <v>6914961</v>
      </c>
      <c r="K3845">
        <v>69.150000000000006</v>
      </c>
    </row>
    <row r="3846" spans="2:11" hidden="1" x14ac:dyDescent="0.4">
      <c r="B3846">
        <v>1976</v>
      </c>
      <c r="C3846" s="4">
        <v>44287</v>
      </c>
      <c r="D3846">
        <v>6.8999999999999997E-4</v>
      </c>
      <c r="E3846">
        <v>2.7599999999999999E-3</v>
      </c>
      <c r="F3846">
        <v>1.66</v>
      </c>
      <c r="G3846">
        <v>98556</v>
      </c>
      <c r="H3846">
        <v>272</v>
      </c>
      <c r="I3846">
        <v>393585</v>
      </c>
      <c r="J3846">
        <v>6816231</v>
      </c>
      <c r="K3846">
        <v>69.16</v>
      </c>
    </row>
    <row r="3847" spans="2:11" hidden="1" x14ac:dyDescent="0.4">
      <c r="B3847">
        <v>1976</v>
      </c>
      <c r="C3847" s="4">
        <v>44444</v>
      </c>
      <c r="D3847">
        <v>3.8000000000000002E-4</v>
      </c>
      <c r="E3847">
        <v>1.9E-3</v>
      </c>
      <c r="F3847">
        <v>2.36</v>
      </c>
      <c r="G3847">
        <v>98284</v>
      </c>
      <c r="H3847">
        <v>186</v>
      </c>
      <c r="I3847">
        <v>490926</v>
      </c>
      <c r="J3847">
        <v>6422646</v>
      </c>
      <c r="K3847">
        <v>65.349999999999994</v>
      </c>
    </row>
    <row r="3848" spans="2:11" hidden="1" x14ac:dyDescent="0.4">
      <c r="B3848">
        <v>1976</v>
      </c>
      <c r="C3848" s="5">
        <v>41913</v>
      </c>
      <c r="D3848">
        <v>3.8000000000000002E-4</v>
      </c>
      <c r="E3848">
        <v>1.92E-3</v>
      </c>
      <c r="F3848">
        <v>2.67</v>
      </c>
      <c r="G3848">
        <v>98097</v>
      </c>
      <c r="H3848">
        <v>188</v>
      </c>
      <c r="I3848">
        <v>490048</v>
      </c>
      <c r="J3848">
        <v>5931720</v>
      </c>
      <c r="K3848">
        <v>60.47</v>
      </c>
    </row>
    <row r="3849" spans="2:11" hidden="1" x14ac:dyDescent="0.4">
      <c r="B3849">
        <v>1976</v>
      </c>
      <c r="C3849" t="s">
        <v>41</v>
      </c>
      <c r="D3849">
        <v>1.34E-3</v>
      </c>
      <c r="E3849">
        <v>6.6899999999999998E-3</v>
      </c>
      <c r="F3849">
        <v>2.95</v>
      </c>
      <c r="G3849">
        <v>97909</v>
      </c>
      <c r="H3849">
        <v>655</v>
      </c>
      <c r="I3849">
        <v>488206</v>
      </c>
      <c r="J3849">
        <v>5441672</v>
      </c>
      <c r="K3849">
        <v>55.58</v>
      </c>
    </row>
    <row r="3850" spans="2:11" hidden="1" x14ac:dyDescent="0.4">
      <c r="B3850">
        <v>1976</v>
      </c>
      <c r="C3850" t="s">
        <v>42</v>
      </c>
      <c r="D3850">
        <v>1.8E-3</v>
      </c>
      <c r="E3850">
        <v>8.9800000000000001E-3</v>
      </c>
      <c r="F3850">
        <v>2.38</v>
      </c>
      <c r="G3850">
        <v>97254</v>
      </c>
      <c r="H3850">
        <v>873</v>
      </c>
      <c r="I3850">
        <v>483983</v>
      </c>
      <c r="J3850">
        <v>4953466</v>
      </c>
      <c r="K3850">
        <v>50.93</v>
      </c>
    </row>
    <row r="3851" spans="2:11" hidden="1" x14ac:dyDescent="0.4">
      <c r="B3851">
        <v>1976</v>
      </c>
      <c r="C3851" t="s">
        <v>43</v>
      </c>
      <c r="D3851">
        <v>1.5100000000000001E-3</v>
      </c>
      <c r="E3851">
        <v>7.5100000000000002E-3</v>
      </c>
      <c r="F3851">
        <v>2.4900000000000002</v>
      </c>
      <c r="G3851">
        <v>96381</v>
      </c>
      <c r="H3851">
        <v>723</v>
      </c>
      <c r="I3851">
        <v>480090</v>
      </c>
      <c r="J3851">
        <v>4469483</v>
      </c>
      <c r="K3851">
        <v>46.37</v>
      </c>
    </row>
    <row r="3852" spans="2:11" hidden="1" x14ac:dyDescent="0.4">
      <c r="B3852">
        <v>1976</v>
      </c>
      <c r="C3852" t="s">
        <v>44</v>
      </c>
      <c r="D3852">
        <v>1.72E-3</v>
      </c>
      <c r="E3852">
        <v>8.5800000000000008E-3</v>
      </c>
      <c r="F3852">
        <v>2.61</v>
      </c>
      <c r="G3852">
        <v>95658</v>
      </c>
      <c r="H3852">
        <v>821</v>
      </c>
      <c r="I3852">
        <v>476329</v>
      </c>
      <c r="J3852">
        <v>3989393</v>
      </c>
      <c r="K3852">
        <v>41.7</v>
      </c>
    </row>
    <row r="3853" spans="2:11" hidden="1" x14ac:dyDescent="0.4">
      <c r="B3853">
        <v>1976</v>
      </c>
      <c r="C3853" t="s">
        <v>45</v>
      </c>
      <c r="D3853">
        <v>2.5699999999999998E-3</v>
      </c>
      <c r="E3853">
        <v>1.2800000000000001E-2</v>
      </c>
      <c r="F3853">
        <v>2.7</v>
      </c>
      <c r="G3853">
        <v>94837</v>
      </c>
      <c r="H3853">
        <v>1214</v>
      </c>
      <c r="I3853">
        <v>471389</v>
      </c>
      <c r="J3853">
        <v>3513064</v>
      </c>
      <c r="K3853">
        <v>37.04</v>
      </c>
    </row>
    <row r="3854" spans="2:11" hidden="1" x14ac:dyDescent="0.4">
      <c r="B3854">
        <v>1976</v>
      </c>
      <c r="C3854" t="s">
        <v>46</v>
      </c>
      <c r="D3854">
        <v>4.3099999999999996E-3</v>
      </c>
      <c r="E3854">
        <v>2.1319999999999999E-2</v>
      </c>
      <c r="F3854">
        <v>2.7</v>
      </c>
      <c r="G3854">
        <v>93623</v>
      </c>
      <c r="H3854">
        <v>1996</v>
      </c>
      <c r="I3854">
        <v>463531</v>
      </c>
      <c r="J3854">
        <v>3041675</v>
      </c>
      <c r="K3854">
        <v>32.49</v>
      </c>
    </row>
    <row r="3855" spans="2:11" hidden="1" x14ac:dyDescent="0.4">
      <c r="B3855">
        <v>1976</v>
      </c>
      <c r="C3855" t="s">
        <v>47</v>
      </c>
      <c r="D3855">
        <v>7.0499999999999998E-3</v>
      </c>
      <c r="E3855">
        <v>3.4660000000000003E-2</v>
      </c>
      <c r="F3855">
        <v>2.65</v>
      </c>
      <c r="G3855">
        <v>91627</v>
      </c>
      <c r="H3855">
        <v>3176</v>
      </c>
      <c r="I3855">
        <v>450683</v>
      </c>
      <c r="J3855">
        <v>2578145</v>
      </c>
      <c r="K3855">
        <v>28.14</v>
      </c>
    </row>
    <row r="3856" spans="2:11" hidden="1" x14ac:dyDescent="0.4">
      <c r="B3856">
        <v>1976</v>
      </c>
      <c r="C3856" t="s">
        <v>48</v>
      </c>
      <c r="D3856">
        <v>1.059E-2</v>
      </c>
      <c r="E3856">
        <v>5.1639999999999998E-2</v>
      </c>
      <c r="F3856">
        <v>2.61</v>
      </c>
      <c r="G3856">
        <v>88451</v>
      </c>
      <c r="H3856">
        <v>4568</v>
      </c>
      <c r="I3856">
        <v>431349</v>
      </c>
      <c r="J3856">
        <v>2127462</v>
      </c>
      <c r="K3856">
        <v>24.05</v>
      </c>
    </row>
    <row r="3857" spans="2:11" hidden="1" x14ac:dyDescent="0.4">
      <c r="B3857">
        <v>1976</v>
      </c>
      <c r="C3857" t="s">
        <v>49</v>
      </c>
      <c r="D3857">
        <v>1.549E-2</v>
      </c>
      <c r="E3857">
        <v>7.4690000000000006E-2</v>
      </c>
      <c r="F3857">
        <v>2.62</v>
      </c>
      <c r="G3857">
        <v>83884</v>
      </c>
      <c r="H3857">
        <v>6265</v>
      </c>
      <c r="I3857">
        <v>404513</v>
      </c>
      <c r="J3857">
        <v>1696113</v>
      </c>
      <c r="K3857">
        <v>20.22</v>
      </c>
    </row>
    <row r="3858" spans="2:11" hidden="1" x14ac:dyDescent="0.4">
      <c r="B3858">
        <v>1976</v>
      </c>
      <c r="C3858" t="s">
        <v>50</v>
      </c>
      <c r="D3858">
        <v>2.2790000000000001E-2</v>
      </c>
      <c r="E3858">
        <v>0.10809000000000001</v>
      </c>
      <c r="F3858">
        <v>2.62</v>
      </c>
      <c r="G3858">
        <v>77619</v>
      </c>
      <c r="H3858">
        <v>8390</v>
      </c>
      <c r="I3858">
        <v>368158</v>
      </c>
      <c r="J3858">
        <v>1291600</v>
      </c>
      <c r="K3858">
        <v>16.64</v>
      </c>
    </row>
    <row r="3859" spans="2:11" hidden="1" x14ac:dyDescent="0.4">
      <c r="B3859">
        <v>1976</v>
      </c>
      <c r="C3859" t="s">
        <v>51</v>
      </c>
      <c r="D3859">
        <v>3.5110000000000002E-2</v>
      </c>
      <c r="E3859">
        <v>0.16195999999999999</v>
      </c>
      <c r="F3859">
        <v>2.61</v>
      </c>
      <c r="G3859">
        <v>69229</v>
      </c>
      <c r="H3859">
        <v>11212</v>
      </c>
      <c r="I3859">
        <v>319328</v>
      </c>
      <c r="J3859">
        <v>923442</v>
      </c>
      <c r="K3859">
        <v>13.34</v>
      </c>
    </row>
    <row r="3860" spans="2:11" hidden="1" x14ac:dyDescent="0.4">
      <c r="B3860">
        <v>1976</v>
      </c>
      <c r="C3860" t="s">
        <v>52</v>
      </c>
      <c r="D3860">
        <v>5.4899999999999997E-2</v>
      </c>
      <c r="E3860">
        <v>0.24227000000000001</v>
      </c>
      <c r="F3860">
        <v>2.58</v>
      </c>
      <c r="G3860">
        <v>58017</v>
      </c>
      <c r="H3860">
        <v>14056</v>
      </c>
      <c r="I3860">
        <v>256011</v>
      </c>
      <c r="J3860">
        <v>604115</v>
      </c>
      <c r="K3860">
        <v>10.41</v>
      </c>
    </row>
    <row r="3861" spans="2:11" hidden="1" x14ac:dyDescent="0.4">
      <c r="B3861">
        <v>1976</v>
      </c>
      <c r="C3861" t="s">
        <v>53</v>
      </c>
      <c r="D3861">
        <v>8.5699999999999998E-2</v>
      </c>
      <c r="E3861">
        <v>0.35311999999999999</v>
      </c>
      <c r="F3861">
        <v>2.5099999999999998</v>
      </c>
      <c r="G3861">
        <v>43961</v>
      </c>
      <c r="H3861">
        <v>15523</v>
      </c>
      <c r="I3861">
        <v>181136</v>
      </c>
      <c r="J3861">
        <v>348104</v>
      </c>
      <c r="K3861">
        <v>7.92</v>
      </c>
    </row>
    <row r="3862" spans="2:11" hidden="1" x14ac:dyDescent="0.4">
      <c r="B3862">
        <v>1976</v>
      </c>
      <c r="C3862" t="s">
        <v>54</v>
      </c>
      <c r="D3862">
        <v>0.13259000000000001</v>
      </c>
      <c r="E3862">
        <v>0.49331999999999998</v>
      </c>
      <c r="F3862">
        <v>2.41</v>
      </c>
      <c r="G3862">
        <v>28438</v>
      </c>
      <c r="H3862">
        <v>14029</v>
      </c>
      <c r="I3862">
        <v>105809</v>
      </c>
      <c r="J3862">
        <v>166968</v>
      </c>
      <c r="K3862">
        <v>5.87</v>
      </c>
    </row>
    <row r="3863" spans="2:11" hidden="1" x14ac:dyDescent="0.4">
      <c r="B3863">
        <v>1976</v>
      </c>
      <c r="C3863" t="s">
        <v>55</v>
      </c>
      <c r="D3863">
        <v>0.20566000000000001</v>
      </c>
      <c r="E3863">
        <v>0.65803999999999996</v>
      </c>
      <c r="F3863">
        <v>2.2599999999999998</v>
      </c>
      <c r="G3863">
        <v>14409</v>
      </c>
      <c r="H3863">
        <v>9482</v>
      </c>
      <c r="I3863">
        <v>46103</v>
      </c>
      <c r="J3863">
        <v>61159</v>
      </c>
      <c r="K3863">
        <v>4.24</v>
      </c>
    </row>
    <row r="3864" spans="2:11" hidden="1" x14ac:dyDescent="0.4">
      <c r="B3864">
        <v>1976</v>
      </c>
      <c r="C3864" t="s">
        <v>56</v>
      </c>
      <c r="D3864">
        <v>0.30830999999999997</v>
      </c>
      <c r="E3864">
        <v>0.80215000000000003</v>
      </c>
      <c r="F3864">
        <v>2.0099999999999998</v>
      </c>
      <c r="G3864">
        <v>4927</v>
      </c>
      <c r="H3864">
        <v>3952</v>
      </c>
      <c r="I3864">
        <v>12819</v>
      </c>
      <c r="J3864">
        <v>15055</v>
      </c>
      <c r="K3864">
        <v>3.06</v>
      </c>
    </row>
    <row r="3865" spans="2:11" hidden="1" x14ac:dyDescent="0.4">
      <c r="B3865">
        <v>1976</v>
      </c>
      <c r="C3865" t="s">
        <v>57</v>
      </c>
      <c r="D3865">
        <v>0.42523</v>
      </c>
      <c r="E3865">
        <v>0.89729000000000003</v>
      </c>
      <c r="F3865">
        <v>1.78</v>
      </c>
      <c r="G3865">
        <v>975</v>
      </c>
      <c r="H3865">
        <v>875</v>
      </c>
      <c r="I3865">
        <v>2057</v>
      </c>
      <c r="J3865">
        <v>2236</v>
      </c>
      <c r="K3865">
        <v>2.29</v>
      </c>
    </row>
    <row r="3866" spans="2:11" hidden="1" x14ac:dyDescent="0.4">
      <c r="B3866">
        <v>1976</v>
      </c>
      <c r="C3866" t="s">
        <v>58</v>
      </c>
      <c r="D3866">
        <v>0.55525000000000002</v>
      </c>
      <c r="E3866">
        <v>0.95025000000000004</v>
      </c>
      <c r="F3866">
        <v>1.54</v>
      </c>
      <c r="G3866">
        <v>100</v>
      </c>
      <c r="H3866">
        <v>95</v>
      </c>
      <c r="I3866">
        <v>171</v>
      </c>
      <c r="J3866">
        <v>179</v>
      </c>
      <c r="K3866">
        <v>1.78</v>
      </c>
    </row>
    <row r="3867" spans="2:11" hidden="1" x14ac:dyDescent="0.4">
      <c r="B3867">
        <v>1976</v>
      </c>
      <c r="C3867" t="s">
        <v>59</v>
      </c>
      <c r="D3867">
        <v>0.67918000000000001</v>
      </c>
      <c r="E3867">
        <v>0.97509000000000001</v>
      </c>
      <c r="F3867">
        <v>1.34</v>
      </c>
      <c r="G3867">
        <v>5</v>
      </c>
      <c r="H3867">
        <v>5</v>
      </c>
      <c r="I3867">
        <v>7</v>
      </c>
      <c r="J3867">
        <v>7</v>
      </c>
      <c r="K3867">
        <v>1.47</v>
      </c>
    </row>
    <row r="3868" spans="2:11" hidden="1" x14ac:dyDescent="0.4">
      <c r="B3868">
        <v>1976</v>
      </c>
      <c r="C3868" t="s">
        <v>60</v>
      </c>
      <c r="D3868">
        <v>0.77066999999999997</v>
      </c>
      <c r="E3868">
        <v>1</v>
      </c>
      <c r="F3868">
        <v>1.3</v>
      </c>
      <c r="G3868">
        <v>0</v>
      </c>
      <c r="H3868">
        <v>0</v>
      </c>
      <c r="I3868">
        <v>0</v>
      </c>
      <c r="J3868">
        <v>0</v>
      </c>
      <c r="K3868">
        <v>1.3</v>
      </c>
    </row>
    <row r="3869" spans="2:11" hidden="1" x14ac:dyDescent="0.4">
      <c r="B3869">
        <v>1977</v>
      </c>
      <c r="C3869">
        <v>0</v>
      </c>
      <c r="D3869">
        <v>1.376E-2</v>
      </c>
      <c r="E3869">
        <v>1.3599999999999999E-2</v>
      </c>
      <c r="F3869">
        <v>0.12</v>
      </c>
      <c r="G3869">
        <v>100000</v>
      </c>
      <c r="H3869">
        <v>1360</v>
      </c>
      <c r="I3869">
        <v>98806</v>
      </c>
      <c r="J3869">
        <v>6969645</v>
      </c>
      <c r="K3869">
        <v>69.7</v>
      </c>
    </row>
    <row r="3870" spans="2:11" hidden="1" x14ac:dyDescent="0.4">
      <c r="B3870">
        <v>1977</v>
      </c>
      <c r="C3870" s="4">
        <v>44287</v>
      </c>
      <c r="D3870">
        <v>6.9999999999999999E-4</v>
      </c>
      <c r="E3870">
        <v>2.8E-3</v>
      </c>
      <c r="F3870">
        <v>1.69</v>
      </c>
      <c r="G3870">
        <v>98640</v>
      </c>
      <c r="H3870">
        <v>276</v>
      </c>
      <c r="I3870">
        <v>393923</v>
      </c>
      <c r="J3870">
        <v>6870839</v>
      </c>
      <c r="K3870">
        <v>69.66</v>
      </c>
    </row>
    <row r="3871" spans="2:11" hidden="1" x14ac:dyDescent="0.4">
      <c r="B3871">
        <v>1977</v>
      </c>
      <c r="C3871" s="4">
        <v>44444</v>
      </c>
      <c r="D3871">
        <v>4.0000000000000002E-4</v>
      </c>
      <c r="E3871">
        <v>1.99E-3</v>
      </c>
      <c r="F3871">
        <v>2.27</v>
      </c>
      <c r="G3871">
        <v>98364</v>
      </c>
      <c r="H3871">
        <v>196</v>
      </c>
      <c r="I3871">
        <v>491286</v>
      </c>
      <c r="J3871">
        <v>6476917</v>
      </c>
      <c r="K3871">
        <v>65.849999999999994</v>
      </c>
    </row>
    <row r="3872" spans="2:11" hidden="1" x14ac:dyDescent="0.4">
      <c r="B3872">
        <v>1977</v>
      </c>
      <c r="C3872" s="5">
        <v>41913</v>
      </c>
      <c r="D3872">
        <v>3.8000000000000002E-4</v>
      </c>
      <c r="E3872">
        <v>1.9E-3</v>
      </c>
      <c r="F3872">
        <v>2.75</v>
      </c>
      <c r="G3872">
        <v>98168</v>
      </c>
      <c r="H3872">
        <v>186</v>
      </c>
      <c r="I3872">
        <v>490421</v>
      </c>
      <c r="J3872">
        <v>5985631</v>
      </c>
      <c r="K3872">
        <v>60.97</v>
      </c>
    </row>
    <row r="3873" spans="2:11" hidden="1" x14ac:dyDescent="0.4">
      <c r="B3873">
        <v>1977</v>
      </c>
      <c r="C3873" t="s">
        <v>41</v>
      </c>
      <c r="D3873">
        <v>1.33E-3</v>
      </c>
      <c r="E3873">
        <v>6.6100000000000004E-3</v>
      </c>
      <c r="F3873">
        <v>3</v>
      </c>
      <c r="G3873">
        <v>97982</v>
      </c>
      <c r="H3873">
        <v>647</v>
      </c>
      <c r="I3873">
        <v>488618</v>
      </c>
      <c r="J3873">
        <v>5495210</v>
      </c>
      <c r="K3873">
        <v>56.08</v>
      </c>
    </row>
    <row r="3874" spans="2:11" hidden="1" x14ac:dyDescent="0.4">
      <c r="B3874">
        <v>1977</v>
      </c>
      <c r="C3874" t="s">
        <v>42</v>
      </c>
      <c r="D3874">
        <v>1.73E-3</v>
      </c>
      <c r="E3874">
        <v>8.6300000000000005E-3</v>
      </c>
      <c r="F3874">
        <v>2.42</v>
      </c>
      <c r="G3874">
        <v>97334</v>
      </c>
      <c r="H3874">
        <v>840</v>
      </c>
      <c r="I3874">
        <v>484505</v>
      </c>
      <c r="J3874">
        <v>5006592</v>
      </c>
      <c r="K3874">
        <v>51.44</v>
      </c>
    </row>
    <row r="3875" spans="2:11" hidden="1" x14ac:dyDescent="0.4">
      <c r="B3875">
        <v>1977</v>
      </c>
      <c r="C3875" t="s">
        <v>43</v>
      </c>
      <c r="D3875">
        <v>1.47E-3</v>
      </c>
      <c r="E3875">
        <v>7.3200000000000001E-3</v>
      </c>
      <c r="F3875">
        <v>2.5</v>
      </c>
      <c r="G3875">
        <v>96495</v>
      </c>
      <c r="H3875">
        <v>707</v>
      </c>
      <c r="I3875">
        <v>480705</v>
      </c>
      <c r="J3875">
        <v>4522087</v>
      </c>
      <c r="K3875">
        <v>46.86</v>
      </c>
    </row>
    <row r="3876" spans="2:11" hidden="1" x14ac:dyDescent="0.4">
      <c r="B3876">
        <v>1977</v>
      </c>
      <c r="C3876" t="s">
        <v>44</v>
      </c>
      <c r="D3876">
        <v>1.6900000000000001E-3</v>
      </c>
      <c r="E3876">
        <v>8.4200000000000004E-3</v>
      </c>
      <c r="F3876">
        <v>2.62</v>
      </c>
      <c r="G3876">
        <v>95788</v>
      </c>
      <c r="H3876">
        <v>806</v>
      </c>
      <c r="I3876">
        <v>477023</v>
      </c>
      <c r="J3876">
        <v>4041382</v>
      </c>
      <c r="K3876">
        <v>42.19</v>
      </c>
    </row>
    <row r="3877" spans="2:11" hidden="1" x14ac:dyDescent="0.4">
      <c r="B3877">
        <v>1977</v>
      </c>
      <c r="C3877" t="s">
        <v>45</v>
      </c>
      <c r="D3877">
        <v>2.47E-3</v>
      </c>
      <c r="E3877">
        <v>1.2279999999999999E-2</v>
      </c>
      <c r="F3877">
        <v>2.68</v>
      </c>
      <c r="G3877">
        <v>94982</v>
      </c>
      <c r="H3877">
        <v>1166</v>
      </c>
      <c r="I3877">
        <v>472204</v>
      </c>
      <c r="J3877">
        <v>3564359</v>
      </c>
      <c r="K3877">
        <v>37.53</v>
      </c>
    </row>
    <row r="3878" spans="2:11" hidden="1" x14ac:dyDescent="0.4">
      <c r="B3878">
        <v>1977</v>
      </c>
      <c r="C3878" t="s">
        <v>46</v>
      </c>
      <c r="D3878">
        <v>4.1599999999999996E-3</v>
      </c>
      <c r="E3878">
        <v>2.0629999999999999E-2</v>
      </c>
      <c r="F3878">
        <v>2.77</v>
      </c>
      <c r="G3878">
        <v>93815</v>
      </c>
      <c r="H3878">
        <v>1936</v>
      </c>
      <c r="I3878">
        <v>464756</v>
      </c>
      <c r="J3878">
        <v>3092155</v>
      </c>
      <c r="K3878">
        <v>32.96</v>
      </c>
    </row>
    <row r="3879" spans="2:11" hidden="1" x14ac:dyDescent="0.4">
      <c r="B3879">
        <v>1977</v>
      </c>
      <c r="C3879" t="s">
        <v>47</v>
      </c>
      <c r="D3879">
        <v>6.8900000000000003E-3</v>
      </c>
      <c r="E3879">
        <v>3.388E-2</v>
      </c>
      <c r="F3879">
        <v>2.65</v>
      </c>
      <c r="G3879">
        <v>91880</v>
      </c>
      <c r="H3879">
        <v>3113</v>
      </c>
      <c r="I3879">
        <v>452079</v>
      </c>
      <c r="J3879">
        <v>2627399</v>
      </c>
      <c r="K3879">
        <v>28.6</v>
      </c>
    </row>
    <row r="3880" spans="2:11" hidden="1" x14ac:dyDescent="0.4">
      <c r="B3880">
        <v>1977</v>
      </c>
      <c r="C3880" t="s">
        <v>48</v>
      </c>
      <c r="D3880">
        <v>1.022E-2</v>
      </c>
      <c r="E3880">
        <v>4.9889999999999997E-2</v>
      </c>
      <c r="F3880">
        <v>2.62</v>
      </c>
      <c r="G3880">
        <v>88767</v>
      </c>
      <c r="H3880">
        <v>4428</v>
      </c>
      <c r="I3880">
        <v>433279</v>
      </c>
      <c r="J3880">
        <v>2175320</v>
      </c>
      <c r="K3880">
        <v>24.51</v>
      </c>
    </row>
    <row r="3881" spans="2:11" hidden="1" x14ac:dyDescent="0.4">
      <c r="B3881">
        <v>1977</v>
      </c>
      <c r="C3881" t="s">
        <v>49</v>
      </c>
      <c r="D3881">
        <v>1.486E-2</v>
      </c>
      <c r="E3881">
        <v>7.1760000000000004E-2</v>
      </c>
      <c r="F3881">
        <v>2.63</v>
      </c>
      <c r="G3881">
        <v>84339</v>
      </c>
      <c r="H3881">
        <v>6052</v>
      </c>
      <c r="I3881">
        <v>407327</v>
      </c>
      <c r="J3881">
        <v>1742041</v>
      </c>
      <c r="K3881">
        <v>20.66</v>
      </c>
    </row>
    <row r="3882" spans="2:11" hidden="1" x14ac:dyDescent="0.4">
      <c r="B3882">
        <v>1977</v>
      </c>
      <c r="C3882" t="s">
        <v>50</v>
      </c>
      <c r="D3882">
        <v>2.172E-2</v>
      </c>
      <c r="E3882">
        <v>0.10328</v>
      </c>
      <c r="F3882">
        <v>2.63</v>
      </c>
      <c r="G3882">
        <v>78287</v>
      </c>
      <c r="H3882">
        <v>8085</v>
      </c>
      <c r="I3882">
        <v>372236</v>
      </c>
      <c r="J3882">
        <v>1334714</v>
      </c>
      <c r="K3882">
        <v>17.05</v>
      </c>
    </row>
    <row r="3883" spans="2:11" hidden="1" x14ac:dyDescent="0.4">
      <c r="B3883">
        <v>1977</v>
      </c>
      <c r="C3883" t="s">
        <v>51</v>
      </c>
      <c r="D3883">
        <v>3.3259999999999998E-2</v>
      </c>
      <c r="E3883">
        <v>0.15407000000000001</v>
      </c>
      <c r="F3883">
        <v>2.61</v>
      </c>
      <c r="G3883">
        <v>70202</v>
      </c>
      <c r="H3883">
        <v>10816</v>
      </c>
      <c r="I3883">
        <v>325202</v>
      </c>
      <c r="J3883">
        <v>962478</v>
      </c>
      <c r="K3883">
        <v>13.71</v>
      </c>
    </row>
    <row r="3884" spans="2:11" hidden="1" x14ac:dyDescent="0.4">
      <c r="B3884">
        <v>1977</v>
      </c>
      <c r="C3884" t="s">
        <v>52</v>
      </c>
      <c r="D3884">
        <v>5.2409999999999998E-2</v>
      </c>
      <c r="E3884">
        <v>0.23250999999999999</v>
      </c>
      <c r="F3884">
        <v>2.57</v>
      </c>
      <c r="G3884">
        <v>59385</v>
      </c>
      <c r="H3884">
        <v>13808</v>
      </c>
      <c r="I3884">
        <v>263443</v>
      </c>
      <c r="J3884">
        <v>637276</v>
      </c>
      <c r="K3884">
        <v>10.73</v>
      </c>
    </row>
    <row r="3885" spans="2:11" hidden="1" x14ac:dyDescent="0.4">
      <c r="B3885">
        <v>1977</v>
      </c>
      <c r="C3885" t="s">
        <v>53</v>
      </c>
      <c r="D3885">
        <v>8.158E-2</v>
      </c>
      <c r="E3885">
        <v>0.33912999999999999</v>
      </c>
      <c r="F3885">
        <v>2.5099999999999998</v>
      </c>
      <c r="G3885">
        <v>45578</v>
      </c>
      <c r="H3885">
        <v>15457</v>
      </c>
      <c r="I3885">
        <v>189471</v>
      </c>
      <c r="J3885">
        <v>373834</v>
      </c>
      <c r="K3885">
        <v>8.1999999999999993</v>
      </c>
    </row>
    <row r="3886" spans="2:11" hidden="1" x14ac:dyDescent="0.4">
      <c r="B3886">
        <v>1977</v>
      </c>
      <c r="C3886" t="s">
        <v>54</v>
      </c>
      <c r="D3886">
        <v>0.12542</v>
      </c>
      <c r="E3886">
        <v>0.47409000000000001</v>
      </c>
      <c r="F3886">
        <v>2.4300000000000002</v>
      </c>
      <c r="G3886">
        <v>30121</v>
      </c>
      <c r="H3886">
        <v>14280</v>
      </c>
      <c r="I3886">
        <v>113864</v>
      </c>
      <c r="J3886">
        <v>184363</v>
      </c>
      <c r="K3886">
        <v>6.12</v>
      </c>
    </row>
    <row r="3887" spans="2:11" hidden="1" x14ac:dyDescent="0.4">
      <c r="B3887">
        <v>1977</v>
      </c>
      <c r="C3887" t="s">
        <v>55</v>
      </c>
      <c r="D3887">
        <v>0.19388</v>
      </c>
      <c r="E3887">
        <v>0.63627999999999996</v>
      </c>
      <c r="F3887">
        <v>2.2999999999999998</v>
      </c>
      <c r="G3887">
        <v>15841</v>
      </c>
      <c r="H3887">
        <v>10079</v>
      </c>
      <c r="I3887">
        <v>51988</v>
      </c>
      <c r="J3887">
        <v>70499</v>
      </c>
      <c r="K3887">
        <v>4.45</v>
      </c>
    </row>
    <row r="3888" spans="2:11" hidden="1" x14ac:dyDescent="0.4">
      <c r="B3888">
        <v>1977</v>
      </c>
      <c r="C3888" t="s">
        <v>56</v>
      </c>
      <c r="D3888">
        <v>0.29021000000000002</v>
      </c>
      <c r="E3888">
        <v>0.77786</v>
      </c>
      <c r="F3888">
        <v>2.02</v>
      </c>
      <c r="G3888">
        <v>5762</v>
      </c>
      <c r="H3888">
        <v>4482</v>
      </c>
      <c r="I3888">
        <v>15443</v>
      </c>
      <c r="J3888">
        <v>18511</v>
      </c>
      <c r="K3888">
        <v>3.21</v>
      </c>
    </row>
    <row r="3889" spans="2:11" hidden="1" x14ac:dyDescent="0.4">
      <c r="B3889">
        <v>1977</v>
      </c>
      <c r="C3889" t="s">
        <v>57</v>
      </c>
      <c r="D3889">
        <v>0.40536</v>
      </c>
      <c r="E3889">
        <v>0.88514000000000004</v>
      </c>
      <c r="F3889">
        <v>1.82</v>
      </c>
      <c r="G3889">
        <v>1280</v>
      </c>
      <c r="H3889">
        <v>1133</v>
      </c>
      <c r="I3889">
        <v>2795</v>
      </c>
      <c r="J3889">
        <v>3067</v>
      </c>
      <c r="K3889">
        <v>2.4</v>
      </c>
    </row>
    <row r="3890" spans="2:11" hidden="1" x14ac:dyDescent="0.4">
      <c r="B3890">
        <v>1977</v>
      </c>
      <c r="C3890" t="s">
        <v>58</v>
      </c>
      <c r="D3890">
        <v>0.53337000000000001</v>
      </c>
      <c r="E3890">
        <v>0.94369000000000003</v>
      </c>
      <c r="F3890">
        <v>1.58</v>
      </c>
      <c r="G3890">
        <v>147</v>
      </c>
      <c r="H3890">
        <v>139</v>
      </c>
      <c r="I3890">
        <v>260</v>
      </c>
      <c r="J3890">
        <v>273</v>
      </c>
      <c r="K3890">
        <v>1.85</v>
      </c>
    </row>
    <row r="3891" spans="2:11" hidden="1" x14ac:dyDescent="0.4">
      <c r="B3891">
        <v>1977</v>
      </c>
      <c r="C3891" t="s">
        <v>59</v>
      </c>
      <c r="D3891">
        <v>0.65810000000000002</v>
      </c>
      <c r="E3891">
        <v>0.97192999999999996</v>
      </c>
      <c r="F3891">
        <v>1.38</v>
      </c>
      <c r="G3891">
        <v>8</v>
      </c>
      <c r="H3891">
        <v>8</v>
      </c>
      <c r="I3891">
        <v>12</v>
      </c>
      <c r="J3891">
        <v>13</v>
      </c>
      <c r="K3891">
        <v>1.51</v>
      </c>
    </row>
    <row r="3892" spans="2:11" hidden="1" x14ac:dyDescent="0.4">
      <c r="B3892">
        <v>1977</v>
      </c>
      <c r="C3892" t="s">
        <v>60</v>
      </c>
      <c r="D3892">
        <v>0.75180999999999998</v>
      </c>
      <c r="E3892">
        <v>1</v>
      </c>
      <c r="F3892">
        <v>1.33</v>
      </c>
      <c r="G3892">
        <v>0</v>
      </c>
      <c r="H3892">
        <v>0</v>
      </c>
      <c r="I3892">
        <v>0</v>
      </c>
      <c r="J3892">
        <v>0</v>
      </c>
      <c r="K3892">
        <v>1.33</v>
      </c>
    </row>
    <row r="3893" spans="2:11" hidden="1" x14ac:dyDescent="0.4">
      <c r="B3893">
        <v>1978</v>
      </c>
      <c r="C3893">
        <v>0</v>
      </c>
      <c r="D3893">
        <v>1.225E-2</v>
      </c>
      <c r="E3893">
        <v>1.2120000000000001E-2</v>
      </c>
      <c r="F3893">
        <v>0.12</v>
      </c>
      <c r="G3893">
        <v>100000</v>
      </c>
      <c r="H3893">
        <v>1212</v>
      </c>
      <c r="I3893">
        <v>98939</v>
      </c>
      <c r="J3893">
        <v>6982013</v>
      </c>
      <c r="K3893">
        <v>69.819999999999993</v>
      </c>
    </row>
    <row r="3894" spans="2:11" hidden="1" x14ac:dyDescent="0.4">
      <c r="B3894">
        <v>1978</v>
      </c>
      <c r="C3894" s="4">
        <v>44287</v>
      </c>
      <c r="D3894">
        <v>7.3999999999999999E-4</v>
      </c>
      <c r="E3894">
        <v>2.9499999999999999E-3</v>
      </c>
      <c r="F3894">
        <v>1.68</v>
      </c>
      <c r="G3894">
        <v>98788</v>
      </c>
      <c r="H3894">
        <v>291</v>
      </c>
      <c r="I3894">
        <v>394477</v>
      </c>
      <c r="J3894">
        <v>6883074</v>
      </c>
      <c r="K3894">
        <v>69.680000000000007</v>
      </c>
    </row>
    <row r="3895" spans="2:11" hidden="1" x14ac:dyDescent="0.4">
      <c r="B3895">
        <v>1978</v>
      </c>
      <c r="C3895" s="4">
        <v>44444</v>
      </c>
      <c r="D3895">
        <v>3.8999999999999999E-4</v>
      </c>
      <c r="E3895">
        <v>1.9400000000000001E-3</v>
      </c>
      <c r="F3895">
        <v>2.4500000000000002</v>
      </c>
      <c r="G3895">
        <v>98497</v>
      </c>
      <c r="H3895">
        <v>191</v>
      </c>
      <c r="I3895">
        <v>491998</v>
      </c>
      <c r="J3895">
        <v>6488597</v>
      </c>
      <c r="K3895">
        <v>65.88</v>
      </c>
    </row>
    <row r="3896" spans="2:11" hidden="1" x14ac:dyDescent="0.4">
      <c r="B3896">
        <v>1978</v>
      </c>
      <c r="C3896" s="5">
        <v>41913</v>
      </c>
      <c r="D3896">
        <v>3.6000000000000002E-4</v>
      </c>
      <c r="E3896">
        <v>1.8E-3</v>
      </c>
      <c r="F3896">
        <v>2.75</v>
      </c>
      <c r="G3896">
        <v>98306</v>
      </c>
      <c r="H3896">
        <v>177</v>
      </c>
      <c r="I3896">
        <v>491134</v>
      </c>
      <c r="J3896">
        <v>5996599</v>
      </c>
      <c r="K3896">
        <v>61</v>
      </c>
    </row>
    <row r="3897" spans="2:11" hidden="1" x14ac:dyDescent="0.4">
      <c r="B3897">
        <v>1978</v>
      </c>
      <c r="C3897" t="s">
        <v>41</v>
      </c>
      <c r="D3897">
        <v>1.2800000000000001E-3</v>
      </c>
      <c r="E3897">
        <v>6.4099999999999999E-3</v>
      </c>
      <c r="F3897">
        <v>2.93</v>
      </c>
      <c r="G3897">
        <v>98129</v>
      </c>
      <c r="H3897">
        <v>629</v>
      </c>
      <c r="I3897">
        <v>489346</v>
      </c>
      <c r="J3897">
        <v>5505465</v>
      </c>
      <c r="K3897">
        <v>56.1</v>
      </c>
    </row>
    <row r="3898" spans="2:11" hidden="1" x14ac:dyDescent="0.4">
      <c r="B3898">
        <v>1978</v>
      </c>
      <c r="C3898" t="s">
        <v>42</v>
      </c>
      <c r="D3898">
        <v>1.6900000000000001E-3</v>
      </c>
      <c r="E3898">
        <v>8.43E-3</v>
      </c>
      <c r="F3898">
        <v>2.39</v>
      </c>
      <c r="G3898">
        <v>97501</v>
      </c>
      <c r="H3898">
        <v>822</v>
      </c>
      <c r="I3898">
        <v>485359</v>
      </c>
      <c r="J3898">
        <v>5016119</v>
      </c>
      <c r="K3898">
        <v>51.45</v>
      </c>
    </row>
    <row r="3899" spans="2:11" hidden="1" x14ac:dyDescent="0.4">
      <c r="B3899">
        <v>1978</v>
      </c>
      <c r="C3899" t="s">
        <v>43</v>
      </c>
      <c r="D3899">
        <v>1.42E-3</v>
      </c>
      <c r="E3899">
        <v>7.1000000000000004E-3</v>
      </c>
      <c r="F3899">
        <v>2.48</v>
      </c>
      <c r="G3899">
        <v>96679</v>
      </c>
      <c r="H3899">
        <v>686</v>
      </c>
      <c r="I3899">
        <v>481671</v>
      </c>
      <c r="J3899">
        <v>4530759</v>
      </c>
      <c r="K3899">
        <v>46.86</v>
      </c>
    </row>
    <row r="3900" spans="2:11" hidden="1" x14ac:dyDescent="0.4">
      <c r="B3900">
        <v>1978</v>
      </c>
      <c r="C3900" t="s">
        <v>44</v>
      </c>
      <c r="D3900">
        <v>1.6299999999999999E-3</v>
      </c>
      <c r="E3900">
        <v>8.1300000000000001E-3</v>
      </c>
      <c r="F3900">
        <v>2.63</v>
      </c>
      <c r="G3900">
        <v>95993</v>
      </c>
      <c r="H3900">
        <v>780</v>
      </c>
      <c r="I3900">
        <v>478120</v>
      </c>
      <c r="J3900">
        <v>4049088</v>
      </c>
      <c r="K3900">
        <v>42.18</v>
      </c>
    </row>
    <row r="3901" spans="2:11" hidden="1" x14ac:dyDescent="0.4">
      <c r="B3901">
        <v>1978</v>
      </c>
      <c r="C3901" t="s">
        <v>45</v>
      </c>
      <c r="D3901">
        <v>2.3700000000000001E-3</v>
      </c>
      <c r="E3901">
        <v>1.18E-2</v>
      </c>
      <c r="F3901">
        <v>2.69</v>
      </c>
      <c r="G3901">
        <v>95213</v>
      </c>
      <c r="H3901">
        <v>1124</v>
      </c>
      <c r="I3901">
        <v>473468</v>
      </c>
      <c r="J3901">
        <v>3570968</v>
      </c>
      <c r="K3901">
        <v>37.51</v>
      </c>
    </row>
    <row r="3902" spans="2:11" hidden="1" x14ac:dyDescent="0.4">
      <c r="B3902">
        <v>1978</v>
      </c>
      <c r="C3902" t="s">
        <v>46</v>
      </c>
      <c r="D3902">
        <v>4.0400000000000002E-3</v>
      </c>
      <c r="E3902">
        <v>2.002E-2</v>
      </c>
      <c r="F3902">
        <v>2.73</v>
      </c>
      <c r="G3902">
        <v>94089</v>
      </c>
      <c r="H3902">
        <v>1884</v>
      </c>
      <c r="I3902">
        <v>466178</v>
      </c>
      <c r="J3902">
        <v>3097500</v>
      </c>
      <c r="K3902">
        <v>32.92</v>
      </c>
    </row>
    <row r="3903" spans="2:11" hidden="1" x14ac:dyDescent="0.4">
      <c r="B3903">
        <v>1978</v>
      </c>
      <c r="C3903" t="s">
        <v>47</v>
      </c>
      <c r="D3903">
        <v>6.9100000000000003E-3</v>
      </c>
      <c r="E3903">
        <v>3.4000000000000002E-2</v>
      </c>
      <c r="F3903">
        <v>2.66</v>
      </c>
      <c r="G3903">
        <v>92205</v>
      </c>
      <c r="H3903">
        <v>3135</v>
      </c>
      <c r="I3903">
        <v>453679</v>
      </c>
      <c r="J3903">
        <v>2631322</v>
      </c>
      <c r="K3903">
        <v>28.54</v>
      </c>
    </row>
    <row r="3904" spans="2:11" hidden="1" x14ac:dyDescent="0.4">
      <c r="B3904">
        <v>1978</v>
      </c>
      <c r="C3904" t="s">
        <v>48</v>
      </c>
      <c r="D3904">
        <v>1.008E-2</v>
      </c>
      <c r="E3904">
        <v>4.922E-2</v>
      </c>
      <c r="F3904">
        <v>2.62</v>
      </c>
      <c r="G3904">
        <v>89070</v>
      </c>
      <c r="H3904">
        <v>4384</v>
      </c>
      <c r="I3904">
        <v>434909</v>
      </c>
      <c r="J3904">
        <v>2177643</v>
      </c>
      <c r="K3904">
        <v>24.45</v>
      </c>
    </row>
    <row r="3905" spans="2:11" hidden="1" x14ac:dyDescent="0.4">
      <c r="B3905">
        <v>1978</v>
      </c>
      <c r="C3905" t="s">
        <v>49</v>
      </c>
      <c r="D3905">
        <v>1.4710000000000001E-2</v>
      </c>
      <c r="E3905">
        <v>7.1069999999999994E-2</v>
      </c>
      <c r="F3905">
        <v>2.63</v>
      </c>
      <c r="G3905">
        <v>84686</v>
      </c>
      <c r="H3905">
        <v>6019</v>
      </c>
      <c r="I3905">
        <v>409186</v>
      </c>
      <c r="J3905">
        <v>1742733</v>
      </c>
      <c r="K3905">
        <v>20.58</v>
      </c>
    </row>
    <row r="3906" spans="2:11" hidden="1" x14ac:dyDescent="0.4">
      <c r="B3906">
        <v>1978</v>
      </c>
      <c r="C3906" t="s">
        <v>50</v>
      </c>
      <c r="D3906">
        <v>2.223E-2</v>
      </c>
      <c r="E3906">
        <v>0.10555</v>
      </c>
      <c r="F3906">
        <v>2.61</v>
      </c>
      <c r="G3906">
        <v>78667</v>
      </c>
      <c r="H3906">
        <v>8304</v>
      </c>
      <c r="I3906">
        <v>373480</v>
      </c>
      <c r="J3906">
        <v>1333547</v>
      </c>
      <c r="K3906">
        <v>16.95</v>
      </c>
    </row>
    <row r="3907" spans="2:11" hidden="1" x14ac:dyDescent="0.4">
      <c r="B3907">
        <v>1978</v>
      </c>
      <c r="C3907" t="s">
        <v>51</v>
      </c>
      <c r="D3907">
        <v>3.3020000000000001E-2</v>
      </c>
      <c r="E3907">
        <v>0.15296999999999999</v>
      </c>
      <c r="F3907">
        <v>2.6</v>
      </c>
      <c r="G3907">
        <v>70363</v>
      </c>
      <c r="H3907">
        <v>10764</v>
      </c>
      <c r="I3907">
        <v>325943</v>
      </c>
      <c r="J3907">
        <v>960067</v>
      </c>
      <c r="K3907">
        <v>13.64</v>
      </c>
    </row>
    <row r="3908" spans="2:11" hidden="1" x14ac:dyDescent="0.4">
      <c r="B3908">
        <v>1978</v>
      </c>
      <c r="C3908" t="s">
        <v>52</v>
      </c>
      <c r="D3908">
        <v>5.2130000000000003E-2</v>
      </c>
      <c r="E3908">
        <v>0.23138</v>
      </c>
      <c r="F3908">
        <v>2.57</v>
      </c>
      <c r="G3908">
        <v>59600</v>
      </c>
      <c r="H3908">
        <v>13790</v>
      </c>
      <c r="I3908">
        <v>264530</v>
      </c>
      <c r="J3908">
        <v>634124</v>
      </c>
      <c r="K3908">
        <v>10.64</v>
      </c>
    </row>
    <row r="3909" spans="2:11" hidden="1" x14ac:dyDescent="0.4">
      <c r="B3909">
        <v>1978</v>
      </c>
      <c r="C3909" t="s">
        <v>53</v>
      </c>
      <c r="D3909">
        <v>8.2909999999999998E-2</v>
      </c>
      <c r="E3909">
        <v>0.34390999999999999</v>
      </c>
      <c r="F3909">
        <v>2.52</v>
      </c>
      <c r="G3909">
        <v>45810</v>
      </c>
      <c r="H3909">
        <v>15754</v>
      </c>
      <c r="I3909">
        <v>190019</v>
      </c>
      <c r="J3909">
        <v>369594</v>
      </c>
      <c r="K3909">
        <v>8.07</v>
      </c>
    </row>
    <row r="3910" spans="2:11" hidden="1" x14ac:dyDescent="0.4">
      <c r="B3910">
        <v>1978</v>
      </c>
      <c r="C3910" t="s">
        <v>54</v>
      </c>
      <c r="D3910">
        <v>0.13</v>
      </c>
      <c r="E3910">
        <v>0.48662</v>
      </c>
      <c r="F3910">
        <v>2.42</v>
      </c>
      <c r="G3910">
        <v>30055</v>
      </c>
      <c r="H3910">
        <v>14626</v>
      </c>
      <c r="I3910">
        <v>112507</v>
      </c>
      <c r="J3910">
        <v>179575</v>
      </c>
      <c r="K3910">
        <v>5.97</v>
      </c>
    </row>
    <row r="3911" spans="2:11" hidden="1" x14ac:dyDescent="0.4">
      <c r="B3911">
        <v>1978</v>
      </c>
      <c r="C3911" t="s">
        <v>55</v>
      </c>
      <c r="D3911">
        <v>0.19985</v>
      </c>
      <c r="E3911">
        <v>0.64573000000000003</v>
      </c>
      <c r="F3911">
        <v>2.2599999999999998</v>
      </c>
      <c r="G3911">
        <v>15430</v>
      </c>
      <c r="H3911">
        <v>9963</v>
      </c>
      <c r="I3911">
        <v>49855</v>
      </c>
      <c r="J3911">
        <v>67068</v>
      </c>
      <c r="K3911">
        <v>4.3499999999999996</v>
      </c>
    </row>
    <row r="3912" spans="2:11" hidden="1" x14ac:dyDescent="0.4">
      <c r="B3912">
        <v>1978</v>
      </c>
      <c r="C3912" t="s">
        <v>56</v>
      </c>
      <c r="D3912">
        <v>0.29821999999999999</v>
      </c>
      <c r="E3912">
        <v>0.79222999999999999</v>
      </c>
      <c r="F3912">
        <v>2.04</v>
      </c>
      <c r="G3912">
        <v>5466</v>
      </c>
      <c r="H3912">
        <v>4331</v>
      </c>
      <c r="I3912">
        <v>14521</v>
      </c>
      <c r="J3912">
        <v>17213</v>
      </c>
      <c r="K3912">
        <v>3.15</v>
      </c>
    </row>
    <row r="3913" spans="2:11" hidden="1" x14ac:dyDescent="0.4">
      <c r="B3913">
        <v>1978</v>
      </c>
      <c r="C3913" t="s">
        <v>57</v>
      </c>
      <c r="D3913">
        <v>0.41043000000000002</v>
      </c>
      <c r="E3913">
        <v>0.88815</v>
      </c>
      <c r="F3913">
        <v>1.81</v>
      </c>
      <c r="G3913">
        <v>1136</v>
      </c>
      <c r="H3913">
        <v>1009</v>
      </c>
      <c r="I3913">
        <v>2458</v>
      </c>
      <c r="J3913">
        <v>2692</v>
      </c>
      <c r="K3913">
        <v>2.37</v>
      </c>
    </row>
    <row r="3914" spans="2:11" hidden="1" x14ac:dyDescent="0.4">
      <c r="B3914">
        <v>1978</v>
      </c>
      <c r="C3914" t="s">
        <v>58</v>
      </c>
      <c r="D3914">
        <v>0.53691</v>
      </c>
      <c r="E3914">
        <v>0.94467999999999996</v>
      </c>
      <c r="F3914">
        <v>1.57</v>
      </c>
      <c r="G3914">
        <v>127</v>
      </c>
      <c r="H3914">
        <v>120</v>
      </c>
      <c r="I3914">
        <v>224</v>
      </c>
      <c r="J3914">
        <v>234</v>
      </c>
      <c r="K3914">
        <v>1.84</v>
      </c>
    </row>
    <row r="3915" spans="2:11" hidden="1" x14ac:dyDescent="0.4">
      <c r="B3915">
        <v>1978</v>
      </c>
      <c r="C3915" t="s">
        <v>59</v>
      </c>
      <c r="D3915">
        <v>0.65976000000000001</v>
      </c>
      <c r="E3915">
        <v>0.97213000000000005</v>
      </c>
      <c r="F3915">
        <v>1.37</v>
      </c>
      <c r="G3915">
        <v>7</v>
      </c>
      <c r="H3915">
        <v>7</v>
      </c>
      <c r="I3915">
        <v>10</v>
      </c>
      <c r="J3915">
        <v>11</v>
      </c>
      <c r="K3915">
        <v>1.51</v>
      </c>
    </row>
    <row r="3916" spans="2:11" hidden="1" x14ac:dyDescent="0.4">
      <c r="B3916">
        <v>1978</v>
      </c>
      <c r="C3916" t="s">
        <v>60</v>
      </c>
      <c r="D3916">
        <v>0.75205</v>
      </c>
      <c r="E3916">
        <v>1</v>
      </c>
      <c r="F3916">
        <v>1.33</v>
      </c>
      <c r="G3916">
        <v>0</v>
      </c>
      <c r="H3916">
        <v>0</v>
      </c>
      <c r="I3916">
        <v>0</v>
      </c>
      <c r="J3916">
        <v>0</v>
      </c>
      <c r="K3916">
        <v>1.33</v>
      </c>
    </row>
    <row r="3917" spans="2:11" hidden="1" x14ac:dyDescent="0.4">
      <c r="B3917">
        <v>1979</v>
      </c>
      <c r="C3917">
        <v>0</v>
      </c>
      <c r="D3917">
        <v>1.1809999999999999E-2</v>
      </c>
      <c r="E3917">
        <v>1.1690000000000001E-2</v>
      </c>
      <c r="F3917">
        <v>0.13</v>
      </c>
      <c r="G3917">
        <v>100000</v>
      </c>
      <c r="H3917">
        <v>1169</v>
      </c>
      <c r="I3917">
        <v>98978</v>
      </c>
      <c r="J3917">
        <v>7005293</v>
      </c>
      <c r="K3917">
        <v>70.05</v>
      </c>
    </row>
    <row r="3918" spans="2:11" hidden="1" x14ac:dyDescent="0.4">
      <c r="B3918">
        <v>1979</v>
      </c>
      <c r="C3918" s="4">
        <v>44287</v>
      </c>
      <c r="D3918">
        <v>6.4999999999999997E-4</v>
      </c>
      <c r="E3918">
        <v>2.5999999999999999E-3</v>
      </c>
      <c r="F3918">
        <v>1.76</v>
      </c>
      <c r="G3918">
        <v>98831</v>
      </c>
      <c r="H3918">
        <v>257</v>
      </c>
      <c r="I3918">
        <v>394748</v>
      </c>
      <c r="J3918">
        <v>6906314</v>
      </c>
      <c r="K3918">
        <v>69.88</v>
      </c>
    </row>
    <row r="3919" spans="2:11" hidden="1" x14ac:dyDescent="0.4">
      <c r="B3919">
        <v>1979</v>
      </c>
      <c r="C3919" s="4">
        <v>44444</v>
      </c>
      <c r="D3919">
        <v>3.6000000000000002E-4</v>
      </c>
      <c r="E3919">
        <v>1.7899999999999999E-3</v>
      </c>
      <c r="F3919">
        <v>2.38</v>
      </c>
      <c r="G3919">
        <v>98574</v>
      </c>
      <c r="H3919">
        <v>176</v>
      </c>
      <c r="I3919">
        <v>492407</v>
      </c>
      <c r="J3919">
        <v>6511566</v>
      </c>
      <c r="K3919">
        <v>66.06</v>
      </c>
    </row>
    <row r="3920" spans="2:11" hidden="1" x14ac:dyDescent="0.4">
      <c r="B3920">
        <v>1979</v>
      </c>
      <c r="C3920" s="5">
        <v>41913</v>
      </c>
      <c r="D3920">
        <v>3.6999999999999999E-4</v>
      </c>
      <c r="E3920">
        <v>1.8400000000000001E-3</v>
      </c>
      <c r="F3920">
        <v>2.64</v>
      </c>
      <c r="G3920">
        <v>98398</v>
      </c>
      <c r="H3920">
        <v>181</v>
      </c>
      <c r="I3920">
        <v>491561</v>
      </c>
      <c r="J3920">
        <v>6019159</v>
      </c>
      <c r="K3920">
        <v>61.17</v>
      </c>
    </row>
    <row r="3921" spans="2:11" hidden="1" x14ac:dyDescent="0.4">
      <c r="B3921">
        <v>1979</v>
      </c>
      <c r="C3921" t="s">
        <v>41</v>
      </c>
      <c r="D3921">
        <v>1.32E-3</v>
      </c>
      <c r="E3921">
        <v>6.5799999999999999E-3</v>
      </c>
      <c r="F3921">
        <v>2.98</v>
      </c>
      <c r="G3921">
        <v>98217</v>
      </c>
      <c r="H3921">
        <v>646</v>
      </c>
      <c r="I3921">
        <v>489780</v>
      </c>
      <c r="J3921">
        <v>5527598</v>
      </c>
      <c r="K3921">
        <v>56.28</v>
      </c>
    </row>
    <row r="3922" spans="2:11" hidden="1" x14ac:dyDescent="0.4">
      <c r="B3922">
        <v>1979</v>
      </c>
      <c r="C3922" t="s">
        <v>42</v>
      </c>
      <c r="D3922">
        <v>1.7700000000000001E-3</v>
      </c>
      <c r="E3922">
        <v>8.8299999999999993E-3</v>
      </c>
      <c r="F3922">
        <v>2.41</v>
      </c>
      <c r="G3922">
        <v>97570</v>
      </c>
      <c r="H3922">
        <v>862</v>
      </c>
      <c r="I3922">
        <v>485620</v>
      </c>
      <c r="J3922">
        <v>5037818</v>
      </c>
      <c r="K3922">
        <v>51.63</v>
      </c>
    </row>
    <row r="3923" spans="2:11" hidden="1" x14ac:dyDescent="0.4">
      <c r="B3923">
        <v>1979</v>
      </c>
      <c r="C3923" t="s">
        <v>43</v>
      </c>
      <c r="D3923">
        <v>1.5399999999999999E-3</v>
      </c>
      <c r="E3923">
        <v>7.6600000000000001E-3</v>
      </c>
      <c r="F3923">
        <v>2.52</v>
      </c>
      <c r="G3923">
        <v>96708</v>
      </c>
      <c r="H3923">
        <v>741</v>
      </c>
      <c r="I3923">
        <v>481703</v>
      </c>
      <c r="J3923">
        <v>4552198</v>
      </c>
      <c r="K3923">
        <v>47.07</v>
      </c>
    </row>
    <row r="3924" spans="2:11" hidden="1" x14ac:dyDescent="0.4">
      <c r="B3924">
        <v>1979</v>
      </c>
      <c r="C3924" t="s">
        <v>44</v>
      </c>
      <c r="D3924">
        <v>1.67E-3</v>
      </c>
      <c r="E3924">
        <v>8.3199999999999993E-3</v>
      </c>
      <c r="F3924">
        <v>2.59</v>
      </c>
      <c r="G3924">
        <v>95968</v>
      </c>
      <c r="H3924">
        <v>799</v>
      </c>
      <c r="I3924">
        <v>477915</v>
      </c>
      <c r="J3924">
        <v>4070495</v>
      </c>
      <c r="K3924">
        <v>42.42</v>
      </c>
    </row>
    <row r="3925" spans="2:11" hidden="1" x14ac:dyDescent="0.4">
      <c r="B3925">
        <v>1979</v>
      </c>
      <c r="C3925" t="s">
        <v>45</v>
      </c>
      <c r="D3925">
        <v>2.3700000000000001E-3</v>
      </c>
      <c r="E3925">
        <v>1.1780000000000001E-2</v>
      </c>
      <c r="F3925">
        <v>2.67</v>
      </c>
      <c r="G3925">
        <v>95169</v>
      </c>
      <c r="H3925">
        <v>1121</v>
      </c>
      <c r="I3925">
        <v>473235</v>
      </c>
      <c r="J3925">
        <v>3592579</v>
      </c>
      <c r="K3925">
        <v>37.75</v>
      </c>
    </row>
    <row r="3926" spans="2:11" hidden="1" x14ac:dyDescent="0.4">
      <c r="B3926">
        <v>1979</v>
      </c>
      <c r="C3926" t="s">
        <v>46</v>
      </c>
      <c r="D3926">
        <v>3.9500000000000004E-3</v>
      </c>
      <c r="E3926">
        <v>1.9560000000000001E-2</v>
      </c>
      <c r="F3926">
        <v>2.69</v>
      </c>
      <c r="G3926">
        <v>94048</v>
      </c>
      <c r="H3926">
        <v>1839</v>
      </c>
      <c r="I3926">
        <v>465995</v>
      </c>
      <c r="J3926">
        <v>3119344</v>
      </c>
      <c r="K3926">
        <v>33.17</v>
      </c>
    </row>
    <row r="3927" spans="2:11" hidden="1" x14ac:dyDescent="0.4">
      <c r="B3927">
        <v>1979</v>
      </c>
      <c r="C3927" t="s">
        <v>47</v>
      </c>
      <c r="D3927">
        <v>6.6499999999999997E-3</v>
      </c>
      <c r="E3927">
        <v>3.2739999999999998E-2</v>
      </c>
      <c r="F3927">
        <v>2.68</v>
      </c>
      <c r="G3927">
        <v>92208</v>
      </c>
      <c r="H3927">
        <v>3019</v>
      </c>
      <c r="I3927">
        <v>454036</v>
      </c>
      <c r="J3927">
        <v>2653349</v>
      </c>
      <c r="K3927">
        <v>28.78</v>
      </c>
    </row>
    <row r="3928" spans="2:11" hidden="1" x14ac:dyDescent="0.4">
      <c r="B3928">
        <v>1979</v>
      </c>
      <c r="C3928" t="s">
        <v>48</v>
      </c>
      <c r="D3928">
        <v>1.025E-2</v>
      </c>
      <c r="E3928">
        <v>0.05</v>
      </c>
      <c r="F3928">
        <v>2.61</v>
      </c>
      <c r="G3928">
        <v>89190</v>
      </c>
      <c r="H3928">
        <v>4460</v>
      </c>
      <c r="I3928">
        <v>435308</v>
      </c>
      <c r="J3928">
        <v>2199313</v>
      </c>
      <c r="K3928">
        <v>24.66</v>
      </c>
    </row>
    <row r="3929" spans="2:11" hidden="1" x14ac:dyDescent="0.4">
      <c r="B3929">
        <v>1979</v>
      </c>
      <c r="C3929" t="s">
        <v>49</v>
      </c>
      <c r="D3929">
        <v>1.4619999999999999E-2</v>
      </c>
      <c r="E3929">
        <v>7.0639999999999994E-2</v>
      </c>
      <c r="F3929">
        <v>2.63</v>
      </c>
      <c r="G3929">
        <v>84730</v>
      </c>
      <c r="H3929">
        <v>5985</v>
      </c>
      <c r="I3929">
        <v>409473</v>
      </c>
      <c r="J3929">
        <v>1764005</v>
      </c>
      <c r="K3929">
        <v>20.82</v>
      </c>
    </row>
    <row r="3930" spans="2:11" hidden="1" x14ac:dyDescent="0.4">
      <c r="B3930">
        <v>1979</v>
      </c>
      <c r="C3930" t="s">
        <v>50</v>
      </c>
      <c r="D3930">
        <v>2.1489999999999999E-2</v>
      </c>
      <c r="E3930">
        <v>0.1022</v>
      </c>
      <c r="F3930">
        <v>2.62</v>
      </c>
      <c r="G3930">
        <v>78744</v>
      </c>
      <c r="H3930">
        <v>8048</v>
      </c>
      <c r="I3930">
        <v>374544</v>
      </c>
      <c r="J3930">
        <v>1354532</v>
      </c>
      <c r="K3930">
        <v>17.2</v>
      </c>
    </row>
    <row r="3931" spans="2:11" hidden="1" x14ac:dyDescent="0.4">
      <c r="B3931">
        <v>1979</v>
      </c>
      <c r="C3931" t="s">
        <v>51</v>
      </c>
      <c r="D3931">
        <v>3.2149999999999998E-2</v>
      </c>
      <c r="E3931">
        <v>0.14934</v>
      </c>
      <c r="F3931">
        <v>2.62</v>
      </c>
      <c r="G3931">
        <v>70696</v>
      </c>
      <c r="H3931">
        <v>10558</v>
      </c>
      <c r="I3931">
        <v>328363</v>
      </c>
      <c r="J3931">
        <v>979988</v>
      </c>
      <c r="K3931">
        <v>13.86</v>
      </c>
    </row>
    <row r="3932" spans="2:11" hidden="1" x14ac:dyDescent="0.4">
      <c r="B3932">
        <v>1979</v>
      </c>
      <c r="C3932" t="s">
        <v>52</v>
      </c>
      <c r="D3932">
        <v>5.0599999999999999E-2</v>
      </c>
      <c r="E3932">
        <v>0.22539000000000001</v>
      </c>
      <c r="F3932">
        <v>2.58</v>
      </c>
      <c r="G3932">
        <v>60138</v>
      </c>
      <c r="H3932">
        <v>13554</v>
      </c>
      <c r="I3932">
        <v>267869</v>
      </c>
      <c r="J3932">
        <v>651626</v>
      </c>
      <c r="K3932">
        <v>10.84</v>
      </c>
    </row>
    <row r="3933" spans="2:11" hidden="1" x14ac:dyDescent="0.4">
      <c r="B3933">
        <v>1979</v>
      </c>
      <c r="C3933" t="s">
        <v>53</v>
      </c>
      <c r="D3933">
        <v>8.0149999999999999E-2</v>
      </c>
      <c r="E3933">
        <v>0.33445000000000003</v>
      </c>
      <c r="F3933">
        <v>2.5299999999999998</v>
      </c>
      <c r="G3933">
        <v>46584</v>
      </c>
      <c r="H3933">
        <v>15580</v>
      </c>
      <c r="I3933">
        <v>194384</v>
      </c>
      <c r="J3933">
        <v>383757</v>
      </c>
      <c r="K3933">
        <v>8.24</v>
      </c>
    </row>
    <row r="3934" spans="2:11" hidden="1" x14ac:dyDescent="0.4">
      <c r="B3934">
        <v>1979</v>
      </c>
      <c r="C3934" t="s">
        <v>54</v>
      </c>
      <c r="D3934">
        <v>0.12597</v>
      </c>
      <c r="E3934">
        <v>0.47506999999999999</v>
      </c>
      <c r="F3934">
        <v>2.41</v>
      </c>
      <c r="G3934">
        <v>31004</v>
      </c>
      <c r="H3934">
        <v>14729</v>
      </c>
      <c r="I3934">
        <v>116921</v>
      </c>
      <c r="J3934">
        <v>189373</v>
      </c>
      <c r="K3934">
        <v>6.11</v>
      </c>
    </row>
    <row r="3935" spans="2:11" hidden="1" x14ac:dyDescent="0.4">
      <c r="B3935">
        <v>1979</v>
      </c>
      <c r="C3935" t="s">
        <v>55</v>
      </c>
      <c r="D3935">
        <v>0.19295000000000001</v>
      </c>
      <c r="E3935">
        <v>0.63121000000000005</v>
      </c>
      <c r="F3935">
        <v>2.2599999999999998</v>
      </c>
      <c r="G3935">
        <v>16275</v>
      </c>
      <c r="H3935">
        <v>10273</v>
      </c>
      <c r="I3935">
        <v>53241</v>
      </c>
      <c r="J3935">
        <v>72452</v>
      </c>
      <c r="K3935">
        <v>4.45</v>
      </c>
    </row>
    <row r="3936" spans="2:11" hidden="1" x14ac:dyDescent="0.4">
      <c r="B3936">
        <v>1979</v>
      </c>
      <c r="C3936" t="s">
        <v>56</v>
      </c>
      <c r="D3936">
        <v>0.29327999999999999</v>
      </c>
      <c r="E3936">
        <v>0.78559999999999997</v>
      </c>
      <c r="F3936">
        <v>2.0499999999999998</v>
      </c>
      <c r="G3936">
        <v>6002</v>
      </c>
      <c r="H3936">
        <v>4715</v>
      </c>
      <c r="I3936">
        <v>16077</v>
      </c>
      <c r="J3936">
        <v>19211</v>
      </c>
      <c r="K3936">
        <v>3.2</v>
      </c>
    </row>
    <row r="3937" spans="2:11" hidden="1" x14ac:dyDescent="0.4">
      <c r="B3937">
        <v>1979</v>
      </c>
      <c r="C3937" t="s">
        <v>57</v>
      </c>
      <c r="D3937">
        <v>0.39846999999999999</v>
      </c>
      <c r="E3937">
        <v>0.88032999999999995</v>
      </c>
      <c r="F3937">
        <v>1.83</v>
      </c>
      <c r="G3937">
        <v>1287</v>
      </c>
      <c r="H3937">
        <v>1133</v>
      </c>
      <c r="I3937">
        <v>2843</v>
      </c>
      <c r="J3937">
        <v>3134</v>
      </c>
      <c r="K3937">
        <v>2.44</v>
      </c>
    </row>
    <row r="3938" spans="2:11" hidden="1" x14ac:dyDescent="0.4">
      <c r="B3938">
        <v>1979</v>
      </c>
      <c r="C3938" t="s">
        <v>58</v>
      </c>
      <c r="D3938">
        <v>0.52309000000000005</v>
      </c>
      <c r="E3938">
        <v>0.94015000000000004</v>
      </c>
      <c r="F3938">
        <v>1.59</v>
      </c>
      <c r="G3938">
        <v>154</v>
      </c>
      <c r="H3938">
        <v>145</v>
      </c>
      <c r="I3938">
        <v>277</v>
      </c>
      <c r="J3938">
        <v>291</v>
      </c>
      <c r="K3938">
        <v>1.89</v>
      </c>
    </row>
    <row r="3939" spans="2:11" hidden="1" x14ac:dyDescent="0.4">
      <c r="B3939">
        <v>1979</v>
      </c>
      <c r="C3939" t="s">
        <v>59</v>
      </c>
      <c r="D3939">
        <v>0.64576999999999996</v>
      </c>
      <c r="E3939">
        <v>0.96980999999999995</v>
      </c>
      <c r="F3939">
        <v>1.39</v>
      </c>
      <c r="G3939">
        <v>9</v>
      </c>
      <c r="H3939">
        <v>9</v>
      </c>
      <c r="I3939">
        <v>14</v>
      </c>
      <c r="J3939">
        <v>14</v>
      </c>
      <c r="K3939">
        <v>1.54</v>
      </c>
    </row>
    <row r="3940" spans="2:11" hidden="1" x14ac:dyDescent="0.4">
      <c r="B3940">
        <v>1979</v>
      </c>
      <c r="C3940" t="s">
        <v>60</v>
      </c>
      <c r="D3940">
        <v>0.73897000000000002</v>
      </c>
      <c r="E3940">
        <v>1</v>
      </c>
      <c r="F3940">
        <v>1.35</v>
      </c>
      <c r="G3940">
        <v>0</v>
      </c>
      <c r="H3940">
        <v>0</v>
      </c>
      <c r="I3940">
        <v>0</v>
      </c>
      <c r="J3940">
        <v>0</v>
      </c>
      <c r="K3940">
        <v>1.35</v>
      </c>
    </row>
    <row r="3941" spans="2:11" hidden="1" x14ac:dyDescent="0.4">
      <c r="B3941">
        <v>1980</v>
      </c>
      <c r="C3941">
        <v>0</v>
      </c>
      <c r="D3941">
        <v>1.2189999999999999E-2</v>
      </c>
      <c r="E3941">
        <v>1.206E-2</v>
      </c>
      <c r="F3941">
        <v>0.12</v>
      </c>
      <c r="G3941">
        <v>100000</v>
      </c>
      <c r="H3941">
        <v>1206</v>
      </c>
      <c r="I3941">
        <v>98945</v>
      </c>
      <c r="J3941">
        <v>7015073</v>
      </c>
      <c r="K3941">
        <v>70.150000000000006</v>
      </c>
    </row>
    <row r="3942" spans="2:11" hidden="1" x14ac:dyDescent="0.4">
      <c r="B3942">
        <v>1980</v>
      </c>
      <c r="C3942" s="4">
        <v>44287</v>
      </c>
      <c r="D3942">
        <v>6.6E-4</v>
      </c>
      <c r="E3942">
        <v>2.6199999999999999E-3</v>
      </c>
      <c r="F3942">
        <v>1.65</v>
      </c>
      <c r="G3942">
        <v>98794</v>
      </c>
      <c r="H3942">
        <v>259</v>
      </c>
      <c r="I3942">
        <v>394569</v>
      </c>
      <c r="J3942">
        <v>6916128</v>
      </c>
      <c r="K3942">
        <v>70.010000000000005</v>
      </c>
    </row>
    <row r="3943" spans="2:11" hidden="1" x14ac:dyDescent="0.4">
      <c r="B3943">
        <v>1980</v>
      </c>
      <c r="C3943" s="4">
        <v>44444</v>
      </c>
      <c r="D3943">
        <v>3.8999999999999999E-4</v>
      </c>
      <c r="E3943">
        <v>1.9400000000000001E-3</v>
      </c>
      <c r="F3943">
        <v>2.4</v>
      </c>
      <c r="G3943">
        <v>98536</v>
      </c>
      <c r="H3943">
        <v>191</v>
      </c>
      <c r="I3943">
        <v>492180</v>
      </c>
      <c r="J3943">
        <v>6521559</v>
      </c>
      <c r="K3943">
        <v>66.180000000000007</v>
      </c>
    </row>
    <row r="3944" spans="2:11" hidden="1" x14ac:dyDescent="0.4">
      <c r="B3944">
        <v>1980</v>
      </c>
      <c r="C3944" s="5">
        <v>41913</v>
      </c>
      <c r="D3944">
        <v>3.5E-4</v>
      </c>
      <c r="E3944">
        <v>1.74E-3</v>
      </c>
      <c r="F3944">
        <v>2.64</v>
      </c>
      <c r="G3944">
        <v>98344</v>
      </c>
      <c r="H3944">
        <v>172</v>
      </c>
      <c r="I3944">
        <v>491317</v>
      </c>
      <c r="J3944">
        <v>6029379</v>
      </c>
      <c r="K3944">
        <v>61.31</v>
      </c>
    </row>
    <row r="3945" spans="2:11" hidden="1" x14ac:dyDescent="0.4">
      <c r="B3945">
        <v>1980</v>
      </c>
      <c r="C3945" t="s">
        <v>41</v>
      </c>
      <c r="D3945">
        <v>1.32E-3</v>
      </c>
      <c r="E3945">
        <v>6.5599999999999999E-3</v>
      </c>
      <c r="F3945">
        <v>3</v>
      </c>
      <c r="G3945">
        <v>98173</v>
      </c>
      <c r="H3945">
        <v>644</v>
      </c>
      <c r="I3945">
        <v>489579</v>
      </c>
      <c r="J3945">
        <v>5538061</v>
      </c>
      <c r="K3945">
        <v>56.41</v>
      </c>
    </row>
    <row r="3946" spans="2:11" hidden="1" x14ac:dyDescent="0.4">
      <c r="B3946">
        <v>1980</v>
      </c>
      <c r="C3946" t="s">
        <v>42</v>
      </c>
      <c r="D3946">
        <v>1.8400000000000001E-3</v>
      </c>
      <c r="E3946">
        <v>9.1699999999999993E-3</v>
      </c>
      <c r="F3946">
        <v>2.41</v>
      </c>
      <c r="G3946">
        <v>97529</v>
      </c>
      <c r="H3946">
        <v>894</v>
      </c>
      <c r="I3946">
        <v>485325</v>
      </c>
      <c r="J3946">
        <v>5048482</v>
      </c>
      <c r="K3946">
        <v>51.76</v>
      </c>
    </row>
    <row r="3947" spans="2:11" hidden="1" x14ac:dyDescent="0.4">
      <c r="B3947">
        <v>1980</v>
      </c>
      <c r="C3947" t="s">
        <v>43</v>
      </c>
      <c r="D3947">
        <v>1.56E-3</v>
      </c>
      <c r="E3947">
        <v>7.7499999999999999E-3</v>
      </c>
      <c r="F3947">
        <v>2.48</v>
      </c>
      <c r="G3947">
        <v>96635</v>
      </c>
      <c r="H3947">
        <v>749</v>
      </c>
      <c r="I3947">
        <v>481285</v>
      </c>
      <c r="J3947">
        <v>4563157</v>
      </c>
      <c r="K3947">
        <v>47.22</v>
      </c>
    </row>
    <row r="3948" spans="2:11" hidden="1" x14ac:dyDescent="0.4">
      <c r="B3948">
        <v>1980</v>
      </c>
      <c r="C3948" t="s">
        <v>44</v>
      </c>
      <c r="D3948">
        <v>1.64E-3</v>
      </c>
      <c r="E3948">
        <v>8.1799999999999998E-3</v>
      </c>
      <c r="F3948">
        <v>2.6</v>
      </c>
      <c r="G3948">
        <v>95886</v>
      </c>
      <c r="H3948">
        <v>785</v>
      </c>
      <c r="I3948">
        <v>477548</v>
      </c>
      <c r="J3948">
        <v>4081872</v>
      </c>
      <c r="K3948">
        <v>42.57</v>
      </c>
    </row>
    <row r="3949" spans="2:11" hidden="1" x14ac:dyDescent="0.4">
      <c r="B3949">
        <v>1980</v>
      </c>
      <c r="C3949" t="s">
        <v>45</v>
      </c>
      <c r="D3949">
        <v>2.3400000000000001E-3</v>
      </c>
      <c r="E3949">
        <v>1.1639999999999999E-2</v>
      </c>
      <c r="F3949">
        <v>2.62</v>
      </c>
      <c r="G3949">
        <v>95101</v>
      </c>
      <c r="H3949">
        <v>1107</v>
      </c>
      <c r="I3949">
        <v>472872</v>
      </c>
      <c r="J3949">
        <v>3604324</v>
      </c>
      <c r="K3949">
        <v>37.9</v>
      </c>
    </row>
    <row r="3950" spans="2:11" hidden="1" x14ac:dyDescent="0.4">
      <c r="B3950">
        <v>1980</v>
      </c>
      <c r="C3950" t="s">
        <v>46</v>
      </c>
      <c r="D3950">
        <v>3.8400000000000001E-3</v>
      </c>
      <c r="E3950">
        <v>1.9019999999999999E-2</v>
      </c>
      <c r="F3950">
        <v>2.71</v>
      </c>
      <c r="G3950">
        <v>93994</v>
      </c>
      <c r="H3950">
        <v>1788</v>
      </c>
      <c r="I3950">
        <v>465883</v>
      </c>
      <c r="J3950">
        <v>3131452</v>
      </c>
      <c r="K3950">
        <v>33.32</v>
      </c>
    </row>
    <row r="3951" spans="2:11" hidden="1" x14ac:dyDescent="0.4">
      <c r="B3951">
        <v>1980</v>
      </c>
      <c r="C3951" t="s">
        <v>47</v>
      </c>
      <c r="D3951">
        <v>6.5500000000000003E-3</v>
      </c>
      <c r="E3951">
        <v>3.2259999999999997E-2</v>
      </c>
      <c r="F3951">
        <v>2.67</v>
      </c>
      <c r="G3951">
        <v>92206</v>
      </c>
      <c r="H3951">
        <v>2975</v>
      </c>
      <c r="I3951">
        <v>454110</v>
      </c>
      <c r="J3951">
        <v>2665569</v>
      </c>
      <c r="K3951">
        <v>28.91</v>
      </c>
    </row>
    <row r="3952" spans="2:11" hidden="1" x14ac:dyDescent="0.4">
      <c r="B3952">
        <v>1980</v>
      </c>
      <c r="C3952" t="s">
        <v>48</v>
      </c>
      <c r="D3952">
        <v>1.0189999999999999E-2</v>
      </c>
      <c r="E3952">
        <v>4.9750000000000003E-2</v>
      </c>
      <c r="F3952">
        <v>2.64</v>
      </c>
      <c r="G3952">
        <v>89231</v>
      </c>
      <c r="H3952">
        <v>4439</v>
      </c>
      <c r="I3952">
        <v>435679</v>
      </c>
      <c r="J3952">
        <v>2211459</v>
      </c>
      <c r="K3952">
        <v>24.78</v>
      </c>
    </row>
    <row r="3953" spans="2:11" hidden="1" x14ac:dyDescent="0.4">
      <c r="B3953">
        <v>1980</v>
      </c>
      <c r="C3953" t="s">
        <v>49</v>
      </c>
      <c r="D3953">
        <v>1.427E-2</v>
      </c>
      <c r="E3953">
        <v>6.9019999999999998E-2</v>
      </c>
      <c r="F3953">
        <v>2.63</v>
      </c>
      <c r="G3953">
        <v>84792</v>
      </c>
      <c r="H3953">
        <v>5852</v>
      </c>
      <c r="I3953">
        <v>410101</v>
      </c>
      <c r="J3953">
        <v>1775780</v>
      </c>
      <c r="K3953">
        <v>20.94</v>
      </c>
    </row>
    <row r="3954" spans="2:11" hidden="1" x14ac:dyDescent="0.4">
      <c r="B3954">
        <v>1980</v>
      </c>
      <c r="C3954" t="s">
        <v>50</v>
      </c>
      <c r="D3954">
        <v>2.1239999999999998E-2</v>
      </c>
      <c r="E3954">
        <v>0.10106999999999999</v>
      </c>
      <c r="F3954">
        <v>2.62</v>
      </c>
      <c r="G3954">
        <v>78940</v>
      </c>
      <c r="H3954">
        <v>7979</v>
      </c>
      <c r="I3954">
        <v>375692</v>
      </c>
      <c r="J3954">
        <v>1365679</v>
      </c>
      <c r="K3954">
        <v>17.3</v>
      </c>
    </row>
    <row r="3955" spans="2:11" hidden="1" x14ac:dyDescent="0.4">
      <c r="B3955">
        <v>1980</v>
      </c>
      <c r="C3955" t="s">
        <v>51</v>
      </c>
      <c r="D3955">
        <v>3.1350000000000003E-2</v>
      </c>
      <c r="E3955">
        <v>0.14582999999999999</v>
      </c>
      <c r="F3955">
        <v>2.61</v>
      </c>
      <c r="G3955">
        <v>70961</v>
      </c>
      <c r="H3955">
        <v>10348</v>
      </c>
      <c r="I3955">
        <v>330056</v>
      </c>
      <c r="J3955">
        <v>989987</v>
      </c>
      <c r="K3955">
        <v>13.95</v>
      </c>
    </row>
    <row r="3956" spans="2:11" hidden="1" x14ac:dyDescent="0.4">
      <c r="B3956">
        <v>1980</v>
      </c>
      <c r="C3956" t="s">
        <v>52</v>
      </c>
      <c r="D3956">
        <v>5.0029999999999998E-2</v>
      </c>
      <c r="E3956">
        <v>0.22323000000000001</v>
      </c>
      <c r="F3956">
        <v>2.59</v>
      </c>
      <c r="G3956">
        <v>60613</v>
      </c>
      <c r="H3956">
        <v>13531</v>
      </c>
      <c r="I3956">
        <v>270475</v>
      </c>
      <c r="J3956">
        <v>659931</v>
      </c>
      <c r="K3956">
        <v>10.89</v>
      </c>
    </row>
    <row r="3957" spans="2:11" hidden="1" x14ac:dyDescent="0.4">
      <c r="B3957">
        <v>1980</v>
      </c>
      <c r="C3957" t="s">
        <v>53</v>
      </c>
      <c r="D3957">
        <v>7.8770000000000007E-2</v>
      </c>
      <c r="E3957">
        <v>0.32949000000000001</v>
      </c>
      <c r="F3957">
        <v>2.52</v>
      </c>
      <c r="G3957">
        <v>47082</v>
      </c>
      <c r="H3957">
        <v>15513</v>
      </c>
      <c r="I3957">
        <v>196942</v>
      </c>
      <c r="J3957">
        <v>389456</v>
      </c>
      <c r="K3957">
        <v>8.27</v>
      </c>
    </row>
    <row r="3958" spans="2:11" hidden="1" x14ac:dyDescent="0.4">
      <c r="B3958">
        <v>1980</v>
      </c>
      <c r="C3958" t="s">
        <v>54</v>
      </c>
      <c r="D3958">
        <v>0.12692000000000001</v>
      </c>
      <c r="E3958">
        <v>0.47792000000000001</v>
      </c>
      <c r="F3958">
        <v>2.42</v>
      </c>
      <c r="G3958">
        <v>31569</v>
      </c>
      <c r="H3958">
        <v>15088</v>
      </c>
      <c r="I3958">
        <v>118871</v>
      </c>
      <c r="J3958">
        <v>192514</v>
      </c>
      <c r="K3958">
        <v>6.1</v>
      </c>
    </row>
    <row r="3959" spans="2:11" hidden="1" x14ac:dyDescent="0.4">
      <c r="B3959">
        <v>1980</v>
      </c>
      <c r="C3959" t="s">
        <v>55</v>
      </c>
      <c r="D3959">
        <v>0.19239999999999999</v>
      </c>
      <c r="E3959">
        <v>0.63190000000000002</v>
      </c>
      <c r="F3959">
        <v>2.2799999999999998</v>
      </c>
      <c r="G3959">
        <v>16482</v>
      </c>
      <c r="H3959">
        <v>10415</v>
      </c>
      <c r="I3959">
        <v>54131</v>
      </c>
      <c r="J3959">
        <v>73643</v>
      </c>
      <c r="K3959">
        <v>4.47</v>
      </c>
    </row>
    <row r="3960" spans="2:11" hidden="1" x14ac:dyDescent="0.4">
      <c r="B3960">
        <v>1980</v>
      </c>
      <c r="C3960" t="s">
        <v>56</v>
      </c>
      <c r="D3960">
        <v>0.29121999999999998</v>
      </c>
      <c r="E3960">
        <v>0.78447</v>
      </c>
      <c r="F3960">
        <v>2.06</v>
      </c>
      <c r="G3960">
        <v>6067</v>
      </c>
      <c r="H3960">
        <v>4759</v>
      </c>
      <c r="I3960">
        <v>16343</v>
      </c>
      <c r="J3960">
        <v>19512</v>
      </c>
      <c r="K3960">
        <v>3.22</v>
      </c>
    </row>
    <row r="3961" spans="2:11" hidden="1" x14ac:dyDescent="0.4">
      <c r="B3961">
        <v>1980</v>
      </c>
      <c r="C3961" t="s">
        <v>57</v>
      </c>
      <c r="D3961">
        <v>0.40055000000000002</v>
      </c>
      <c r="E3961">
        <v>0.88175000000000003</v>
      </c>
      <c r="F3961">
        <v>1.83</v>
      </c>
      <c r="G3961">
        <v>1308</v>
      </c>
      <c r="H3961">
        <v>1153</v>
      </c>
      <c r="I3961">
        <v>2879</v>
      </c>
      <c r="J3961">
        <v>3169</v>
      </c>
      <c r="K3961">
        <v>2.42</v>
      </c>
    </row>
    <row r="3962" spans="2:11" hidden="1" x14ac:dyDescent="0.4">
      <c r="B3962">
        <v>1980</v>
      </c>
      <c r="C3962" t="s">
        <v>58</v>
      </c>
      <c r="D3962">
        <v>0.52573999999999999</v>
      </c>
      <c r="E3962">
        <v>0.94106000000000001</v>
      </c>
      <c r="F3962">
        <v>1.59</v>
      </c>
      <c r="G3962">
        <v>155</v>
      </c>
      <c r="H3962">
        <v>146</v>
      </c>
      <c r="I3962">
        <v>277</v>
      </c>
      <c r="J3962">
        <v>291</v>
      </c>
      <c r="K3962">
        <v>1.88</v>
      </c>
    </row>
    <row r="3963" spans="2:11" hidden="1" x14ac:dyDescent="0.4">
      <c r="B3963">
        <v>1980</v>
      </c>
      <c r="C3963" t="s">
        <v>59</v>
      </c>
      <c r="D3963">
        <v>0.64866000000000001</v>
      </c>
      <c r="E3963">
        <v>0.97031000000000001</v>
      </c>
      <c r="F3963">
        <v>1.39</v>
      </c>
      <c r="G3963">
        <v>9</v>
      </c>
      <c r="H3963">
        <v>9</v>
      </c>
      <c r="I3963">
        <v>14</v>
      </c>
      <c r="J3963">
        <v>14</v>
      </c>
      <c r="K3963">
        <v>1.54</v>
      </c>
    </row>
    <row r="3964" spans="2:11" hidden="1" x14ac:dyDescent="0.4">
      <c r="B3964">
        <v>1980</v>
      </c>
      <c r="C3964" t="s">
        <v>60</v>
      </c>
      <c r="D3964">
        <v>0.74182999999999999</v>
      </c>
      <c r="E3964">
        <v>1</v>
      </c>
      <c r="F3964">
        <v>1.35</v>
      </c>
      <c r="G3964">
        <v>0</v>
      </c>
      <c r="H3964">
        <v>0</v>
      </c>
      <c r="I3964">
        <v>0</v>
      </c>
      <c r="J3964">
        <v>0</v>
      </c>
      <c r="K3964">
        <v>1.35</v>
      </c>
    </row>
    <row r="3965" spans="2:11" hidden="1" x14ac:dyDescent="0.4">
      <c r="B3965">
        <v>1981</v>
      </c>
      <c r="C3965">
        <v>0</v>
      </c>
      <c r="D3965">
        <v>1.1520000000000001E-2</v>
      </c>
      <c r="E3965">
        <v>1.14E-2</v>
      </c>
      <c r="F3965">
        <v>0.13</v>
      </c>
      <c r="G3965">
        <v>100000</v>
      </c>
      <c r="H3965">
        <v>1140</v>
      </c>
      <c r="I3965">
        <v>99004</v>
      </c>
      <c r="J3965">
        <v>7037361</v>
      </c>
      <c r="K3965">
        <v>70.37</v>
      </c>
    </row>
    <row r="3966" spans="2:11" hidden="1" x14ac:dyDescent="0.4">
      <c r="B3966">
        <v>1981</v>
      </c>
      <c r="C3966" s="4">
        <v>44287</v>
      </c>
      <c r="D3966">
        <v>6.4000000000000005E-4</v>
      </c>
      <c r="E3966">
        <v>2.5699999999999998E-3</v>
      </c>
      <c r="F3966">
        <v>1.75</v>
      </c>
      <c r="G3966">
        <v>98860</v>
      </c>
      <c r="H3966">
        <v>254</v>
      </c>
      <c r="I3966">
        <v>394869</v>
      </c>
      <c r="J3966">
        <v>6938357</v>
      </c>
      <c r="K3966">
        <v>70.180000000000007</v>
      </c>
    </row>
    <row r="3967" spans="2:11" hidden="1" x14ac:dyDescent="0.4">
      <c r="B3967">
        <v>1981</v>
      </c>
      <c r="C3967" s="4">
        <v>44444</v>
      </c>
      <c r="D3967">
        <v>3.4000000000000002E-4</v>
      </c>
      <c r="E3967">
        <v>1.7099999999999999E-3</v>
      </c>
      <c r="F3967">
        <v>2.4</v>
      </c>
      <c r="G3967">
        <v>98606</v>
      </c>
      <c r="H3967">
        <v>169</v>
      </c>
      <c r="I3967">
        <v>492590</v>
      </c>
      <c r="J3967">
        <v>6543488</v>
      </c>
      <c r="K3967">
        <v>66.36</v>
      </c>
    </row>
    <row r="3968" spans="2:11" hidden="1" x14ac:dyDescent="0.4">
      <c r="B3968">
        <v>1981</v>
      </c>
      <c r="C3968" s="5">
        <v>41913</v>
      </c>
      <c r="D3968">
        <v>3.6000000000000002E-4</v>
      </c>
      <c r="E3968">
        <v>1.7799999999999999E-3</v>
      </c>
      <c r="F3968">
        <v>2.68</v>
      </c>
      <c r="G3968">
        <v>98437</v>
      </c>
      <c r="H3968">
        <v>175</v>
      </c>
      <c r="I3968">
        <v>491778</v>
      </c>
      <c r="J3968">
        <v>6050899</v>
      </c>
      <c r="K3968">
        <v>61.47</v>
      </c>
    </row>
    <row r="3969" spans="2:11" hidden="1" x14ac:dyDescent="0.4">
      <c r="B3969">
        <v>1981</v>
      </c>
      <c r="C3969" t="s">
        <v>41</v>
      </c>
      <c r="D3969">
        <v>1.1800000000000001E-3</v>
      </c>
      <c r="E3969">
        <v>5.8999999999999999E-3</v>
      </c>
      <c r="F3969">
        <v>3.07</v>
      </c>
      <c r="G3969">
        <v>98262</v>
      </c>
      <c r="H3969">
        <v>579</v>
      </c>
      <c r="I3969">
        <v>490191</v>
      </c>
      <c r="J3969">
        <v>5559121</v>
      </c>
      <c r="K3969">
        <v>56.57</v>
      </c>
    </row>
    <row r="3970" spans="2:11" hidden="1" x14ac:dyDescent="0.4">
      <c r="B3970">
        <v>1981</v>
      </c>
      <c r="C3970" t="s">
        <v>42</v>
      </c>
      <c r="D3970">
        <v>1.7600000000000001E-3</v>
      </c>
      <c r="E3970">
        <v>8.77E-3</v>
      </c>
      <c r="F3970">
        <v>2.4300000000000002</v>
      </c>
      <c r="G3970">
        <v>97683</v>
      </c>
      <c r="H3970">
        <v>856</v>
      </c>
      <c r="I3970">
        <v>486213</v>
      </c>
      <c r="J3970">
        <v>5068930</v>
      </c>
      <c r="K3970">
        <v>51.89</v>
      </c>
    </row>
    <row r="3971" spans="2:11" hidden="1" x14ac:dyDescent="0.4">
      <c r="B3971">
        <v>1981</v>
      </c>
      <c r="C3971" t="s">
        <v>43</v>
      </c>
      <c r="D3971">
        <v>1.49E-3</v>
      </c>
      <c r="E3971">
        <v>7.4400000000000004E-3</v>
      </c>
      <c r="F3971">
        <v>2.4500000000000002</v>
      </c>
      <c r="G3971">
        <v>96826</v>
      </c>
      <c r="H3971">
        <v>720</v>
      </c>
      <c r="I3971">
        <v>482296</v>
      </c>
      <c r="J3971">
        <v>4582717</v>
      </c>
      <c r="K3971">
        <v>47.33</v>
      </c>
    </row>
    <row r="3972" spans="2:11" hidden="1" x14ac:dyDescent="0.4">
      <c r="B3972">
        <v>1981</v>
      </c>
      <c r="C3972" t="s">
        <v>44</v>
      </c>
      <c r="D3972">
        <v>1.6900000000000001E-3</v>
      </c>
      <c r="E3972">
        <v>8.3999999999999995E-3</v>
      </c>
      <c r="F3972">
        <v>2.6</v>
      </c>
      <c r="G3972">
        <v>96106</v>
      </c>
      <c r="H3972">
        <v>807</v>
      </c>
      <c r="I3972">
        <v>478589</v>
      </c>
      <c r="J3972">
        <v>4100421</v>
      </c>
      <c r="K3972">
        <v>42.67</v>
      </c>
    </row>
    <row r="3973" spans="2:11" hidden="1" x14ac:dyDescent="0.4">
      <c r="B3973">
        <v>1981</v>
      </c>
      <c r="C3973" t="s">
        <v>45</v>
      </c>
      <c r="D3973">
        <v>2.2799999999999999E-3</v>
      </c>
      <c r="E3973">
        <v>1.136E-2</v>
      </c>
      <c r="F3973">
        <v>2.65</v>
      </c>
      <c r="G3973">
        <v>95298</v>
      </c>
      <c r="H3973">
        <v>1083</v>
      </c>
      <c r="I3973">
        <v>473946</v>
      </c>
      <c r="J3973">
        <v>3621832</v>
      </c>
      <c r="K3973">
        <v>38.01</v>
      </c>
    </row>
    <row r="3974" spans="2:11" hidden="1" x14ac:dyDescent="0.4">
      <c r="B3974">
        <v>1981</v>
      </c>
      <c r="C3974" t="s">
        <v>46</v>
      </c>
      <c r="D3974">
        <v>3.6800000000000001E-3</v>
      </c>
      <c r="E3974">
        <v>1.8259999999999998E-2</v>
      </c>
      <c r="F3974">
        <v>2.68</v>
      </c>
      <c r="G3974">
        <v>94216</v>
      </c>
      <c r="H3974">
        <v>1721</v>
      </c>
      <c r="I3974">
        <v>467089</v>
      </c>
      <c r="J3974">
        <v>3147886</v>
      </c>
      <c r="K3974">
        <v>33.409999999999997</v>
      </c>
    </row>
    <row r="3975" spans="2:11" hidden="1" x14ac:dyDescent="0.4">
      <c r="B3975">
        <v>1981</v>
      </c>
      <c r="C3975" t="s">
        <v>47</v>
      </c>
      <c r="D3975">
        <v>6.3600000000000002E-3</v>
      </c>
      <c r="E3975">
        <v>3.1350000000000003E-2</v>
      </c>
      <c r="F3975">
        <v>2.72</v>
      </c>
      <c r="G3975">
        <v>92495</v>
      </c>
      <c r="H3975">
        <v>2900</v>
      </c>
      <c r="I3975">
        <v>455870</v>
      </c>
      <c r="J3975">
        <v>2680797</v>
      </c>
      <c r="K3975">
        <v>28.98</v>
      </c>
    </row>
    <row r="3976" spans="2:11" hidden="1" x14ac:dyDescent="0.4">
      <c r="B3976">
        <v>1981</v>
      </c>
      <c r="C3976" t="s">
        <v>48</v>
      </c>
      <c r="D3976">
        <v>1.0109999999999999E-2</v>
      </c>
      <c r="E3976">
        <v>4.9369999999999997E-2</v>
      </c>
      <c r="F3976">
        <v>2.63</v>
      </c>
      <c r="G3976">
        <v>89595</v>
      </c>
      <c r="H3976">
        <v>4423</v>
      </c>
      <c r="I3976">
        <v>437486</v>
      </c>
      <c r="J3976">
        <v>2224927</v>
      </c>
      <c r="K3976">
        <v>24.83</v>
      </c>
    </row>
    <row r="3977" spans="2:11" hidden="1" x14ac:dyDescent="0.4">
      <c r="B3977">
        <v>1981</v>
      </c>
      <c r="C3977" t="s">
        <v>49</v>
      </c>
      <c r="D3977">
        <v>1.4200000000000001E-2</v>
      </c>
      <c r="E3977">
        <v>6.8680000000000005E-2</v>
      </c>
      <c r="F3977">
        <v>2.61</v>
      </c>
      <c r="G3977">
        <v>85172</v>
      </c>
      <c r="H3977">
        <v>5850</v>
      </c>
      <c r="I3977">
        <v>411884</v>
      </c>
      <c r="J3977">
        <v>1787441</v>
      </c>
      <c r="K3977">
        <v>20.99</v>
      </c>
    </row>
    <row r="3978" spans="2:11" hidden="1" x14ac:dyDescent="0.4">
      <c r="B3978">
        <v>1981</v>
      </c>
      <c r="C3978" t="s">
        <v>50</v>
      </c>
      <c r="D3978">
        <v>2.0910000000000002E-2</v>
      </c>
      <c r="E3978">
        <v>9.955E-2</v>
      </c>
      <c r="F3978">
        <v>2.6</v>
      </c>
      <c r="G3978">
        <v>79322</v>
      </c>
      <c r="H3978">
        <v>7897</v>
      </c>
      <c r="I3978">
        <v>377679</v>
      </c>
      <c r="J3978">
        <v>1375557</v>
      </c>
      <c r="K3978">
        <v>17.34</v>
      </c>
    </row>
    <row r="3979" spans="2:11" hidden="1" x14ac:dyDescent="0.4">
      <c r="B3979">
        <v>1981</v>
      </c>
      <c r="C3979" t="s">
        <v>51</v>
      </c>
      <c r="D3979">
        <v>3.1040000000000002E-2</v>
      </c>
      <c r="E3979">
        <v>0.14443</v>
      </c>
      <c r="F3979">
        <v>2.59</v>
      </c>
      <c r="G3979">
        <v>71425</v>
      </c>
      <c r="H3979">
        <v>10316</v>
      </c>
      <c r="I3979">
        <v>332300</v>
      </c>
      <c r="J3979">
        <v>997878</v>
      </c>
      <c r="K3979">
        <v>13.97</v>
      </c>
    </row>
    <row r="3980" spans="2:11" hidden="1" x14ac:dyDescent="0.4">
      <c r="B3980">
        <v>1981</v>
      </c>
      <c r="C3980" t="s">
        <v>52</v>
      </c>
      <c r="D3980">
        <v>4.9259999999999998E-2</v>
      </c>
      <c r="E3980">
        <v>0.22023999999999999</v>
      </c>
      <c r="F3980">
        <v>2.6</v>
      </c>
      <c r="G3980">
        <v>61110</v>
      </c>
      <c r="H3980">
        <v>13459</v>
      </c>
      <c r="I3980">
        <v>273205</v>
      </c>
      <c r="J3980">
        <v>665579</v>
      </c>
      <c r="K3980">
        <v>10.89</v>
      </c>
    </row>
    <row r="3981" spans="2:11" hidden="1" x14ac:dyDescent="0.4">
      <c r="B3981">
        <v>1981</v>
      </c>
      <c r="C3981" t="s">
        <v>53</v>
      </c>
      <c r="D3981">
        <v>7.8490000000000004E-2</v>
      </c>
      <c r="E3981">
        <v>0.32884999999999998</v>
      </c>
      <c r="F3981">
        <v>2.54</v>
      </c>
      <c r="G3981">
        <v>47651</v>
      </c>
      <c r="H3981">
        <v>15670</v>
      </c>
      <c r="I3981">
        <v>199653</v>
      </c>
      <c r="J3981">
        <v>392374</v>
      </c>
      <c r="K3981">
        <v>8.23</v>
      </c>
    </row>
    <row r="3982" spans="2:11" hidden="1" x14ac:dyDescent="0.4">
      <c r="B3982">
        <v>1981</v>
      </c>
      <c r="C3982" t="s">
        <v>54</v>
      </c>
      <c r="D3982">
        <v>0.12826000000000001</v>
      </c>
      <c r="E3982">
        <v>0.48137999999999997</v>
      </c>
      <c r="F3982">
        <v>2.41</v>
      </c>
      <c r="G3982">
        <v>31981</v>
      </c>
      <c r="H3982">
        <v>15395</v>
      </c>
      <c r="I3982">
        <v>120028</v>
      </c>
      <c r="J3982">
        <v>192721</v>
      </c>
      <c r="K3982">
        <v>6.03</v>
      </c>
    </row>
    <row r="3983" spans="2:11" hidden="1" x14ac:dyDescent="0.4">
      <c r="B3983">
        <v>1981</v>
      </c>
      <c r="C3983" t="s">
        <v>55</v>
      </c>
      <c r="D3983">
        <v>0.19775999999999999</v>
      </c>
      <c r="E3983">
        <v>0.64214000000000004</v>
      </c>
      <c r="F3983">
        <v>2.27</v>
      </c>
      <c r="G3983">
        <v>16586</v>
      </c>
      <c r="H3983">
        <v>10650</v>
      </c>
      <c r="I3983">
        <v>53855</v>
      </c>
      <c r="J3983">
        <v>72693</v>
      </c>
      <c r="K3983">
        <v>4.38</v>
      </c>
    </row>
    <row r="3984" spans="2:11" hidden="1" x14ac:dyDescent="0.4">
      <c r="B3984">
        <v>1981</v>
      </c>
      <c r="C3984" t="s">
        <v>56</v>
      </c>
      <c r="D3984">
        <v>0.29552</v>
      </c>
      <c r="E3984">
        <v>0.79142999999999997</v>
      </c>
      <c r="F3984">
        <v>2.0699999999999998</v>
      </c>
      <c r="G3984">
        <v>5935</v>
      </c>
      <c r="H3984">
        <v>4697</v>
      </c>
      <c r="I3984">
        <v>15896</v>
      </c>
      <c r="J3984">
        <v>18837</v>
      </c>
      <c r="K3984">
        <v>3.17</v>
      </c>
    </row>
    <row r="3985" spans="2:11" hidden="1" x14ac:dyDescent="0.4">
      <c r="B3985">
        <v>1981</v>
      </c>
      <c r="C3985" t="s">
        <v>57</v>
      </c>
      <c r="D3985">
        <v>0.40920000000000001</v>
      </c>
      <c r="E3985">
        <v>0.88746999999999998</v>
      </c>
      <c r="F3985">
        <v>1.81</v>
      </c>
      <c r="G3985">
        <v>1238</v>
      </c>
      <c r="H3985">
        <v>1099</v>
      </c>
      <c r="I3985">
        <v>2685</v>
      </c>
      <c r="J3985">
        <v>2942</v>
      </c>
      <c r="K3985">
        <v>2.38</v>
      </c>
    </row>
    <row r="3986" spans="2:11" hidden="1" x14ac:dyDescent="0.4">
      <c r="B3986">
        <v>1981</v>
      </c>
      <c r="C3986" t="s">
        <v>58</v>
      </c>
      <c r="D3986">
        <v>0.53642000000000001</v>
      </c>
      <c r="E3986">
        <v>0.94457999999999998</v>
      </c>
      <c r="F3986">
        <v>1.57</v>
      </c>
      <c r="G3986">
        <v>139</v>
      </c>
      <c r="H3986">
        <v>132</v>
      </c>
      <c r="I3986">
        <v>245</v>
      </c>
      <c r="J3986">
        <v>257</v>
      </c>
      <c r="K3986">
        <v>1.84</v>
      </c>
    </row>
    <row r="3987" spans="2:11" hidden="1" x14ac:dyDescent="0.4">
      <c r="B3987">
        <v>1981</v>
      </c>
      <c r="C3987" t="s">
        <v>59</v>
      </c>
      <c r="D3987">
        <v>0.66003999999999996</v>
      </c>
      <c r="E3987">
        <v>0.97219999999999995</v>
      </c>
      <c r="F3987">
        <v>1.37</v>
      </c>
      <c r="G3987">
        <v>8</v>
      </c>
      <c r="H3987">
        <v>8</v>
      </c>
      <c r="I3987">
        <v>11</v>
      </c>
      <c r="J3987">
        <v>12</v>
      </c>
      <c r="K3987">
        <v>1.51</v>
      </c>
    </row>
    <row r="3988" spans="2:11" hidden="1" x14ac:dyDescent="0.4">
      <c r="B3988">
        <v>1981</v>
      </c>
      <c r="C3988" t="s">
        <v>60</v>
      </c>
      <c r="D3988">
        <v>0.75283</v>
      </c>
      <c r="E3988">
        <v>1</v>
      </c>
      <c r="F3988">
        <v>1.33</v>
      </c>
      <c r="G3988">
        <v>0</v>
      </c>
      <c r="H3988">
        <v>0</v>
      </c>
      <c r="I3988">
        <v>0</v>
      </c>
      <c r="J3988">
        <v>0</v>
      </c>
      <c r="K3988">
        <v>1.33</v>
      </c>
    </row>
    <row r="3989" spans="2:11" hidden="1" x14ac:dyDescent="0.4">
      <c r="B3989">
        <v>1982</v>
      </c>
      <c r="C3989">
        <v>0</v>
      </c>
      <c r="D3989">
        <v>1.093E-2</v>
      </c>
      <c r="E3989">
        <v>1.082E-2</v>
      </c>
      <c r="F3989">
        <v>0.13</v>
      </c>
      <c r="G3989">
        <v>100000</v>
      </c>
      <c r="H3989">
        <v>1082</v>
      </c>
      <c r="I3989">
        <v>99056</v>
      </c>
      <c r="J3989">
        <v>7070876</v>
      </c>
      <c r="K3989">
        <v>70.709999999999994</v>
      </c>
    </row>
    <row r="3990" spans="2:11" hidden="1" x14ac:dyDescent="0.4">
      <c r="B3990">
        <v>1982</v>
      </c>
      <c r="C3990" s="4">
        <v>44287</v>
      </c>
      <c r="D3990">
        <v>5.6999999999999998E-4</v>
      </c>
      <c r="E3990">
        <v>2.2799999999999999E-3</v>
      </c>
      <c r="F3990">
        <v>1.66</v>
      </c>
      <c r="G3990">
        <v>98918</v>
      </c>
      <c r="H3990">
        <v>225</v>
      </c>
      <c r="I3990">
        <v>395143</v>
      </c>
      <c r="J3990">
        <v>6971821</v>
      </c>
      <c r="K3990">
        <v>70.48</v>
      </c>
    </row>
    <row r="3991" spans="2:11" hidden="1" x14ac:dyDescent="0.4">
      <c r="B3991">
        <v>1982</v>
      </c>
      <c r="C3991" s="4">
        <v>44444</v>
      </c>
      <c r="D3991">
        <v>3.2000000000000003E-4</v>
      </c>
      <c r="E3991">
        <v>1.6199999999999999E-3</v>
      </c>
      <c r="F3991">
        <v>2.31</v>
      </c>
      <c r="G3991">
        <v>98692</v>
      </c>
      <c r="H3991">
        <v>160</v>
      </c>
      <c r="I3991">
        <v>493031</v>
      </c>
      <c r="J3991">
        <v>6576678</v>
      </c>
      <c r="K3991">
        <v>66.64</v>
      </c>
    </row>
    <row r="3992" spans="2:11" hidden="1" x14ac:dyDescent="0.4">
      <c r="B3992">
        <v>1982</v>
      </c>
      <c r="C3992" s="5">
        <v>41913</v>
      </c>
      <c r="D3992">
        <v>3.4000000000000002E-4</v>
      </c>
      <c r="E3992">
        <v>1.7099999999999999E-3</v>
      </c>
      <c r="F3992">
        <v>2.87</v>
      </c>
      <c r="G3992">
        <v>98532</v>
      </c>
      <c r="H3992">
        <v>168</v>
      </c>
      <c r="I3992">
        <v>492303</v>
      </c>
      <c r="J3992">
        <v>6083647</v>
      </c>
      <c r="K3992">
        <v>61.74</v>
      </c>
    </row>
    <row r="3993" spans="2:11" hidden="1" x14ac:dyDescent="0.4">
      <c r="B3993">
        <v>1982</v>
      </c>
      <c r="C3993" t="s">
        <v>41</v>
      </c>
      <c r="D3993">
        <v>1.1800000000000001E-3</v>
      </c>
      <c r="E3993">
        <v>5.8599999999999998E-3</v>
      </c>
      <c r="F3993">
        <v>3.03</v>
      </c>
      <c r="G3993">
        <v>98364</v>
      </c>
      <c r="H3993">
        <v>577</v>
      </c>
      <c r="I3993">
        <v>490682</v>
      </c>
      <c r="J3993">
        <v>5591344</v>
      </c>
      <c r="K3993">
        <v>56.84</v>
      </c>
    </row>
    <row r="3994" spans="2:11" hidden="1" x14ac:dyDescent="0.4">
      <c r="B3994">
        <v>1982</v>
      </c>
      <c r="C3994" t="s">
        <v>42</v>
      </c>
      <c r="D3994">
        <v>1.7600000000000001E-3</v>
      </c>
      <c r="E3994">
        <v>8.7399999999999995E-3</v>
      </c>
      <c r="F3994">
        <v>2.41</v>
      </c>
      <c r="G3994">
        <v>97787</v>
      </c>
      <c r="H3994">
        <v>854</v>
      </c>
      <c r="I3994">
        <v>486724</v>
      </c>
      <c r="J3994">
        <v>5100663</v>
      </c>
      <c r="K3994">
        <v>52.16</v>
      </c>
    </row>
    <row r="3995" spans="2:11" hidden="1" x14ac:dyDescent="0.4">
      <c r="B3995">
        <v>1982</v>
      </c>
      <c r="C3995" t="s">
        <v>43</v>
      </c>
      <c r="D3995">
        <v>1.5499999999999999E-3</v>
      </c>
      <c r="E3995">
        <v>7.7299999999999999E-3</v>
      </c>
      <c r="F3995">
        <v>2.4700000000000002</v>
      </c>
      <c r="G3995">
        <v>96933</v>
      </c>
      <c r="H3995">
        <v>749</v>
      </c>
      <c r="I3995">
        <v>482767</v>
      </c>
      <c r="J3995">
        <v>4613938</v>
      </c>
      <c r="K3995">
        <v>47.6</v>
      </c>
    </row>
    <row r="3996" spans="2:11" hidden="1" x14ac:dyDescent="0.4">
      <c r="B3996">
        <v>1982</v>
      </c>
      <c r="C3996" t="s">
        <v>44</v>
      </c>
      <c r="D3996">
        <v>1.66E-3</v>
      </c>
      <c r="E3996">
        <v>8.26E-3</v>
      </c>
      <c r="F3996">
        <v>2.5499999999999998</v>
      </c>
      <c r="G3996">
        <v>96183</v>
      </c>
      <c r="H3996">
        <v>795</v>
      </c>
      <c r="I3996">
        <v>478967</v>
      </c>
      <c r="J3996">
        <v>4131171</v>
      </c>
      <c r="K3996">
        <v>42.95</v>
      </c>
    </row>
    <row r="3997" spans="2:11" hidden="1" x14ac:dyDescent="0.4">
      <c r="B3997">
        <v>1982</v>
      </c>
      <c r="C3997" t="s">
        <v>45</v>
      </c>
      <c r="D3997">
        <v>2.3600000000000001E-3</v>
      </c>
      <c r="E3997">
        <v>1.175E-2</v>
      </c>
      <c r="F3997">
        <v>2.68</v>
      </c>
      <c r="G3997">
        <v>95389</v>
      </c>
      <c r="H3997">
        <v>1121</v>
      </c>
      <c r="I3997">
        <v>474343</v>
      </c>
      <c r="J3997">
        <v>3652205</v>
      </c>
      <c r="K3997">
        <v>38.29</v>
      </c>
    </row>
    <row r="3998" spans="2:11" hidden="1" x14ac:dyDescent="0.4">
      <c r="B3998">
        <v>1982</v>
      </c>
      <c r="C3998" t="s">
        <v>46</v>
      </c>
      <c r="D3998">
        <v>3.65E-3</v>
      </c>
      <c r="E3998">
        <v>1.8110000000000001E-2</v>
      </c>
      <c r="F3998">
        <v>2.67</v>
      </c>
      <c r="G3998">
        <v>94268</v>
      </c>
      <c r="H3998">
        <v>1707</v>
      </c>
      <c r="I3998">
        <v>467360</v>
      </c>
      <c r="J3998">
        <v>3177862</v>
      </c>
      <c r="K3998">
        <v>33.71</v>
      </c>
    </row>
    <row r="3999" spans="2:11" hidden="1" x14ac:dyDescent="0.4">
      <c r="B3999">
        <v>1982</v>
      </c>
      <c r="C3999" t="s">
        <v>47</v>
      </c>
      <c r="D3999">
        <v>6.2500000000000003E-3</v>
      </c>
      <c r="E3999">
        <v>3.0800000000000001E-2</v>
      </c>
      <c r="F3999">
        <v>2.7</v>
      </c>
      <c r="G3999">
        <v>92561</v>
      </c>
      <c r="H3999">
        <v>2851</v>
      </c>
      <c r="I3999">
        <v>456237</v>
      </c>
      <c r="J3999">
        <v>2710502</v>
      </c>
      <c r="K3999">
        <v>29.28</v>
      </c>
    </row>
    <row r="4000" spans="2:11" hidden="1" x14ac:dyDescent="0.4">
      <c r="B4000">
        <v>1982</v>
      </c>
      <c r="C4000" t="s">
        <v>48</v>
      </c>
      <c r="D4000">
        <v>9.8700000000000003E-3</v>
      </c>
      <c r="E4000">
        <v>4.8250000000000001E-2</v>
      </c>
      <c r="F4000">
        <v>2.65</v>
      </c>
      <c r="G4000">
        <v>89710</v>
      </c>
      <c r="H4000">
        <v>4328</v>
      </c>
      <c r="I4000">
        <v>438386</v>
      </c>
      <c r="J4000">
        <v>2254265</v>
      </c>
      <c r="K4000">
        <v>25.13</v>
      </c>
    </row>
    <row r="4001" spans="2:11" hidden="1" x14ac:dyDescent="0.4">
      <c r="B4001">
        <v>1982</v>
      </c>
      <c r="C4001" t="s">
        <v>49</v>
      </c>
      <c r="D4001">
        <v>1.423E-2</v>
      </c>
      <c r="E4001">
        <v>6.8790000000000004E-2</v>
      </c>
      <c r="F4001">
        <v>2.59</v>
      </c>
      <c r="G4001">
        <v>85382</v>
      </c>
      <c r="H4001">
        <v>5874</v>
      </c>
      <c r="I4001">
        <v>412758</v>
      </c>
      <c r="J4001">
        <v>1815878</v>
      </c>
      <c r="K4001">
        <v>21.27</v>
      </c>
    </row>
    <row r="4002" spans="2:11" hidden="1" x14ac:dyDescent="0.4">
      <c r="B4002">
        <v>1982</v>
      </c>
      <c r="C4002" t="s">
        <v>50</v>
      </c>
      <c r="D4002">
        <v>2.035E-2</v>
      </c>
      <c r="E4002">
        <v>9.7009999999999999E-2</v>
      </c>
      <c r="F4002">
        <v>2.6</v>
      </c>
      <c r="G4002">
        <v>79508</v>
      </c>
      <c r="H4002">
        <v>7713</v>
      </c>
      <c r="I4002">
        <v>379006</v>
      </c>
      <c r="J4002">
        <v>1403120</v>
      </c>
      <c r="K4002">
        <v>17.649999999999999</v>
      </c>
    </row>
    <row r="4003" spans="2:11" hidden="1" x14ac:dyDescent="0.4">
      <c r="B4003">
        <v>1982</v>
      </c>
      <c r="C4003" t="s">
        <v>51</v>
      </c>
      <c r="D4003">
        <v>3.0009999999999998E-2</v>
      </c>
      <c r="E4003">
        <v>0.14002999999999999</v>
      </c>
      <c r="F4003">
        <v>2.61</v>
      </c>
      <c r="G4003">
        <v>71795</v>
      </c>
      <c r="H4003">
        <v>10054</v>
      </c>
      <c r="I4003">
        <v>334967</v>
      </c>
      <c r="J4003">
        <v>1024114</v>
      </c>
      <c r="K4003">
        <v>14.26</v>
      </c>
    </row>
    <row r="4004" spans="2:11" hidden="1" x14ac:dyDescent="0.4">
      <c r="B4004">
        <v>1982</v>
      </c>
      <c r="C4004" t="s">
        <v>52</v>
      </c>
      <c r="D4004">
        <v>4.6940000000000003E-2</v>
      </c>
      <c r="E4004">
        <v>0.21093000000000001</v>
      </c>
      <c r="F4004">
        <v>2.6</v>
      </c>
      <c r="G4004">
        <v>61741</v>
      </c>
      <c r="H4004">
        <v>13023</v>
      </c>
      <c r="I4004">
        <v>277457</v>
      </c>
      <c r="J4004">
        <v>689147</v>
      </c>
      <c r="K4004">
        <v>11.16</v>
      </c>
    </row>
    <row r="4005" spans="2:11" hidden="1" x14ac:dyDescent="0.4">
      <c r="B4005">
        <v>1982</v>
      </c>
      <c r="C4005" t="s">
        <v>53</v>
      </c>
      <c r="D4005">
        <v>7.5700000000000003E-2</v>
      </c>
      <c r="E4005">
        <v>0.31901000000000002</v>
      </c>
      <c r="F4005">
        <v>2.54</v>
      </c>
      <c r="G4005">
        <v>48718</v>
      </c>
      <c r="H4005">
        <v>15542</v>
      </c>
      <c r="I4005">
        <v>205316</v>
      </c>
      <c r="J4005">
        <v>411690</v>
      </c>
      <c r="K4005">
        <v>8.4499999999999993</v>
      </c>
    </row>
    <row r="4006" spans="2:11" hidden="1" x14ac:dyDescent="0.4">
      <c r="B4006">
        <v>1982</v>
      </c>
      <c r="C4006" t="s">
        <v>54</v>
      </c>
      <c r="D4006">
        <v>0.12213</v>
      </c>
      <c r="E4006">
        <v>0.46505999999999997</v>
      </c>
      <c r="F4006">
        <v>2.44</v>
      </c>
      <c r="G4006">
        <v>33177</v>
      </c>
      <c r="H4006">
        <v>15429</v>
      </c>
      <c r="I4006">
        <v>126332</v>
      </c>
      <c r="J4006">
        <v>206374</v>
      </c>
      <c r="K4006">
        <v>6.22</v>
      </c>
    </row>
    <row r="4007" spans="2:11" hidden="1" x14ac:dyDescent="0.4">
      <c r="B4007">
        <v>1982</v>
      </c>
      <c r="C4007" t="s">
        <v>55</v>
      </c>
      <c r="D4007">
        <v>0.19070000000000001</v>
      </c>
      <c r="E4007">
        <v>0.62841999999999998</v>
      </c>
      <c r="F4007">
        <v>2.29</v>
      </c>
      <c r="G4007">
        <v>17748</v>
      </c>
      <c r="H4007">
        <v>11153</v>
      </c>
      <c r="I4007">
        <v>58483</v>
      </c>
      <c r="J4007">
        <v>80042</v>
      </c>
      <c r="K4007">
        <v>4.51</v>
      </c>
    </row>
    <row r="4008" spans="2:11" hidden="1" x14ac:dyDescent="0.4">
      <c r="B4008">
        <v>1982</v>
      </c>
      <c r="C4008" t="s">
        <v>56</v>
      </c>
      <c r="D4008">
        <v>0.28483000000000003</v>
      </c>
      <c r="E4008">
        <v>0.77676000000000001</v>
      </c>
      <c r="F4008">
        <v>2.0699999999999998</v>
      </c>
      <c r="G4008">
        <v>6595</v>
      </c>
      <c r="H4008">
        <v>5122</v>
      </c>
      <c r="I4008">
        <v>17984</v>
      </c>
      <c r="J4008">
        <v>21559</v>
      </c>
      <c r="K4008">
        <v>3.27</v>
      </c>
    </row>
    <row r="4009" spans="2:11" hidden="1" x14ac:dyDescent="0.4">
      <c r="B4009">
        <v>1982</v>
      </c>
      <c r="C4009" t="s">
        <v>57</v>
      </c>
      <c r="D4009">
        <v>0.39950999999999998</v>
      </c>
      <c r="E4009">
        <v>0.88138000000000005</v>
      </c>
      <c r="F4009">
        <v>1.83</v>
      </c>
      <c r="G4009">
        <v>1472</v>
      </c>
      <c r="H4009">
        <v>1298</v>
      </c>
      <c r="I4009">
        <v>3248</v>
      </c>
      <c r="J4009">
        <v>3575</v>
      </c>
      <c r="K4009">
        <v>2.4300000000000002</v>
      </c>
    </row>
    <row r="4010" spans="2:11" hidden="1" x14ac:dyDescent="0.4">
      <c r="B4010">
        <v>1982</v>
      </c>
      <c r="C4010" t="s">
        <v>58</v>
      </c>
      <c r="D4010">
        <v>0.52754999999999996</v>
      </c>
      <c r="E4010">
        <v>0.94184999999999997</v>
      </c>
      <c r="F4010">
        <v>1.59</v>
      </c>
      <c r="G4010">
        <v>175</v>
      </c>
      <c r="H4010">
        <v>164</v>
      </c>
      <c r="I4010">
        <v>312</v>
      </c>
      <c r="J4010">
        <v>327</v>
      </c>
      <c r="K4010">
        <v>1.87</v>
      </c>
    </row>
    <row r="4011" spans="2:11" hidden="1" x14ac:dyDescent="0.4">
      <c r="B4011">
        <v>1982</v>
      </c>
      <c r="C4011" t="s">
        <v>59</v>
      </c>
      <c r="D4011">
        <v>0.65302000000000004</v>
      </c>
      <c r="E4011">
        <v>0.97113000000000005</v>
      </c>
      <c r="F4011">
        <v>1.38</v>
      </c>
      <c r="G4011">
        <v>10</v>
      </c>
      <c r="H4011">
        <v>10</v>
      </c>
      <c r="I4011">
        <v>15</v>
      </c>
      <c r="J4011">
        <v>15</v>
      </c>
      <c r="K4011">
        <v>1.53</v>
      </c>
    </row>
    <row r="4012" spans="2:11" hidden="1" x14ac:dyDescent="0.4">
      <c r="B4012">
        <v>1982</v>
      </c>
      <c r="C4012" t="s">
        <v>60</v>
      </c>
      <c r="D4012">
        <v>0.74763999999999997</v>
      </c>
      <c r="E4012">
        <v>1</v>
      </c>
      <c r="F4012">
        <v>1.34</v>
      </c>
      <c r="G4012">
        <v>0</v>
      </c>
      <c r="H4012">
        <v>0</v>
      </c>
      <c r="I4012">
        <v>0</v>
      </c>
      <c r="J4012">
        <v>0</v>
      </c>
      <c r="K4012">
        <v>1.34</v>
      </c>
    </row>
    <row r="4013" spans="2:11" hidden="1" x14ac:dyDescent="0.4">
      <c r="B4013">
        <v>1983</v>
      </c>
      <c r="C4013">
        <v>0</v>
      </c>
      <c r="D4013">
        <v>1.022E-2</v>
      </c>
      <c r="E4013">
        <v>1.013E-2</v>
      </c>
      <c r="F4013">
        <v>0.13</v>
      </c>
      <c r="G4013">
        <v>100000</v>
      </c>
      <c r="H4013">
        <v>1013</v>
      </c>
      <c r="I4013">
        <v>99118</v>
      </c>
      <c r="J4013">
        <v>7072798</v>
      </c>
      <c r="K4013">
        <v>70.73</v>
      </c>
    </row>
    <row r="4014" spans="2:11" hidden="1" x14ac:dyDescent="0.4">
      <c r="B4014">
        <v>1983</v>
      </c>
      <c r="C4014" s="4">
        <v>44287</v>
      </c>
      <c r="D4014">
        <v>5.9999999999999995E-4</v>
      </c>
      <c r="E4014">
        <v>2.3800000000000002E-3</v>
      </c>
      <c r="F4014">
        <v>1.67</v>
      </c>
      <c r="G4014">
        <v>98987</v>
      </c>
      <c r="H4014">
        <v>236</v>
      </c>
      <c r="I4014">
        <v>395401</v>
      </c>
      <c r="J4014">
        <v>6973680</v>
      </c>
      <c r="K4014">
        <v>70.45</v>
      </c>
    </row>
    <row r="4015" spans="2:11" hidden="1" x14ac:dyDescent="0.4">
      <c r="B4015">
        <v>1983</v>
      </c>
      <c r="C4015" s="4">
        <v>44444</v>
      </c>
      <c r="D4015">
        <v>3.4000000000000002E-4</v>
      </c>
      <c r="E4015">
        <v>1.7099999999999999E-3</v>
      </c>
      <c r="F4015">
        <v>2.3199999999999998</v>
      </c>
      <c r="G4015">
        <v>98752</v>
      </c>
      <c r="H4015">
        <v>168</v>
      </c>
      <c r="I4015">
        <v>493307</v>
      </c>
      <c r="J4015">
        <v>6578280</v>
      </c>
      <c r="K4015">
        <v>66.61</v>
      </c>
    </row>
    <row r="4016" spans="2:11" hidden="1" x14ac:dyDescent="0.4">
      <c r="B4016">
        <v>1983</v>
      </c>
      <c r="C4016" s="5">
        <v>41913</v>
      </c>
      <c r="D4016">
        <v>3.3E-4</v>
      </c>
      <c r="E4016">
        <v>1.6299999999999999E-3</v>
      </c>
      <c r="F4016">
        <v>2.69</v>
      </c>
      <c r="G4016">
        <v>98583</v>
      </c>
      <c r="H4016">
        <v>161</v>
      </c>
      <c r="I4016">
        <v>492545</v>
      </c>
      <c r="J4016">
        <v>6084973</v>
      </c>
      <c r="K4016">
        <v>61.72</v>
      </c>
    </row>
    <row r="4017" spans="2:11" hidden="1" x14ac:dyDescent="0.4">
      <c r="B4017">
        <v>1983</v>
      </c>
      <c r="C4017" t="s">
        <v>41</v>
      </c>
      <c r="D4017">
        <v>1.08E-3</v>
      </c>
      <c r="E4017">
        <v>5.4000000000000003E-3</v>
      </c>
      <c r="F4017">
        <v>3.02</v>
      </c>
      <c r="G4017">
        <v>98422</v>
      </c>
      <c r="H4017">
        <v>532</v>
      </c>
      <c r="I4017">
        <v>491060</v>
      </c>
      <c r="J4017">
        <v>5592428</v>
      </c>
      <c r="K4017">
        <v>56.82</v>
      </c>
    </row>
    <row r="4018" spans="2:11" hidden="1" x14ac:dyDescent="0.4">
      <c r="B4018">
        <v>1983</v>
      </c>
      <c r="C4018" t="s">
        <v>42</v>
      </c>
      <c r="D4018">
        <v>1.7600000000000001E-3</v>
      </c>
      <c r="E4018">
        <v>8.77E-3</v>
      </c>
      <c r="F4018">
        <v>2.48</v>
      </c>
      <c r="G4018">
        <v>97891</v>
      </c>
      <c r="H4018">
        <v>858</v>
      </c>
      <c r="I4018">
        <v>487287</v>
      </c>
      <c r="J4018">
        <v>5101369</v>
      </c>
      <c r="K4018">
        <v>52.11</v>
      </c>
    </row>
    <row r="4019" spans="2:11" hidden="1" x14ac:dyDescent="0.4">
      <c r="B4019">
        <v>1983</v>
      </c>
      <c r="C4019" t="s">
        <v>43</v>
      </c>
      <c r="D4019">
        <v>1.6100000000000001E-3</v>
      </c>
      <c r="E4019">
        <v>8.0199999999999994E-3</v>
      </c>
      <c r="F4019">
        <v>2.5299999999999998</v>
      </c>
      <c r="G4019">
        <v>97032</v>
      </c>
      <c r="H4019">
        <v>778</v>
      </c>
      <c r="I4019">
        <v>483237</v>
      </c>
      <c r="J4019">
        <v>4614082</v>
      </c>
      <c r="K4019">
        <v>47.55</v>
      </c>
    </row>
    <row r="4020" spans="2:11" hidden="1" x14ac:dyDescent="0.4">
      <c r="B4020">
        <v>1983</v>
      </c>
      <c r="C4020" t="s">
        <v>44</v>
      </c>
      <c r="D4020">
        <v>1.7099999999999999E-3</v>
      </c>
      <c r="E4020">
        <v>8.5100000000000002E-3</v>
      </c>
      <c r="F4020">
        <v>2.5299999999999998</v>
      </c>
      <c r="G4020">
        <v>96254</v>
      </c>
      <c r="H4020">
        <v>819</v>
      </c>
      <c r="I4020">
        <v>479252</v>
      </c>
      <c r="J4020">
        <v>4130845</v>
      </c>
      <c r="K4020">
        <v>42.92</v>
      </c>
    </row>
    <row r="4021" spans="2:11" hidden="1" x14ac:dyDescent="0.4">
      <c r="B4021">
        <v>1983</v>
      </c>
      <c r="C4021" t="s">
        <v>45</v>
      </c>
      <c r="D4021">
        <v>2.3800000000000002E-3</v>
      </c>
      <c r="E4021">
        <v>1.1849999999999999E-2</v>
      </c>
      <c r="F4021">
        <v>2.66</v>
      </c>
      <c r="G4021">
        <v>95435</v>
      </c>
      <c r="H4021">
        <v>1131</v>
      </c>
      <c r="I4021">
        <v>474534</v>
      </c>
      <c r="J4021">
        <v>3651593</v>
      </c>
      <c r="K4021">
        <v>38.26</v>
      </c>
    </row>
    <row r="4022" spans="2:11" hidden="1" x14ac:dyDescent="0.4">
      <c r="B4022">
        <v>1983</v>
      </c>
      <c r="C4022" t="s">
        <v>46</v>
      </c>
      <c r="D4022">
        <v>3.63E-3</v>
      </c>
      <c r="E4022">
        <v>1.7999999999999999E-2</v>
      </c>
      <c r="F4022">
        <v>2.74</v>
      </c>
      <c r="G4022">
        <v>94305</v>
      </c>
      <c r="H4022">
        <v>1697</v>
      </c>
      <c r="I4022">
        <v>467679</v>
      </c>
      <c r="J4022">
        <v>3177060</v>
      </c>
      <c r="K4022">
        <v>33.69</v>
      </c>
    </row>
    <row r="4023" spans="2:11" hidden="1" x14ac:dyDescent="0.4">
      <c r="B4023">
        <v>1983</v>
      </c>
      <c r="C4023" t="s">
        <v>47</v>
      </c>
      <c r="D4023">
        <v>6.0099999999999997E-3</v>
      </c>
      <c r="E4023">
        <v>2.9659999999999999E-2</v>
      </c>
      <c r="F4023">
        <v>2.7</v>
      </c>
      <c r="G4023">
        <v>92607</v>
      </c>
      <c r="H4023">
        <v>2747</v>
      </c>
      <c r="I4023">
        <v>456705</v>
      </c>
      <c r="J4023">
        <v>2709381</v>
      </c>
      <c r="K4023">
        <v>29.26</v>
      </c>
    </row>
    <row r="4024" spans="2:11" hidden="1" x14ac:dyDescent="0.4">
      <c r="B4024">
        <v>1983</v>
      </c>
      <c r="C4024" t="s">
        <v>48</v>
      </c>
      <c r="D4024">
        <v>9.7800000000000005E-3</v>
      </c>
      <c r="E4024">
        <v>4.7809999999999998E-2</v>
      </c>
      <c r="F4024">
        <v>2.63</v>
      </c>
      <c r="G4024">
        <v>89860</v>
      </c>
      <c r="H4024">
        <v>4297</v>
      </c>
      <c r="I4024">
        <v>439139</v>
      </c>
      <c r="J4024">
        <v>2252676</v>
      </c>
      <c r="K4024">
        <v>25.07</v>
      </c>
    </row>
    <row r="4025" spans="2:11" hidden="1" x14ac:dyDescent="0.4">
      <c r="B4025">
        <v>1983</v>
      </c>
      <c r="C4025" t="s">
        <v>49</v>
      </c>
      <c r="D4025">
        <v>1.4189999999999999E-2</v>
      </c>
      <c r="E4025">
        <v>6.8629999999999997E-2</v>
      </c>
      <c r="F4025">
        <v>2.6</v>
      </c>
      <c r="G4025">
        <v>85564</v>
      </c>
      <c r="H4025">
        <v>5872</v>
      </c>
      <c r="I4025">
        <v>413705</v>
      </c>
      <c r="J4025">
        <v>1813536</v>
      </c>
      <c r="K4025">
        <v>21.2</v>
      </c>
    </row>
    <row r="4026" spans="2:11" hidden="1" x14ac:dyDescent="0.4">
      <c r="B4026">
        <v>1983</v>
      </c>
      <c r="C4026" t="s">
        <v>50</v>
      </c>
      <c r="D4026">
        <v>2.027E-2</v>
      </c>
      <c r="E4026">
        <v>9.6680000000000002E-2</v>
      </c>
      <c r="F4026">
        <v>2.62</v>
      </c>
      <c r="G4026">
        <v>79691</v>
      </c>
      <c r="H4026">
        <v>7705</v>
      </c>
      <c r="I4026">
        <v>380121</v>
      </c>
      <c r="J4026">
        <v>1399831</v>
      </c>
      <c r="K4026">
        <v>17.57</v>
      </c>
    </row>
    <row r="4027" spans="2:11" hidden="1" x14ac:dyDescent="0.4">
      <c r="B4027">
        <v>1983</v>
      </c>
      <c r="C4027" t="s">
        <v>51</v>
      </c>
      <c r="D4027">
        <v>3.0159999999999999E-2</v>
      </c>
      <c r="E4027">
        <v>0.14055999999999999</v>
      </c>
      <c r="F4027">
        <v>2.59</v>
      </c>
      <c r="G4027">
        <v>71987</v>
      </c>
      <c r="H4027">
        <v>10118</v>
      </c>
      <c r="I4027">
        <v>335512</v>
      </c>
      <c r="J4027">
        <v>1019710</v>
      </c>
      <c r="K4027">
        <v>14.17</v>
      </c>
    </row>
    <row r="4028" spans="2:11" hidden="1" x14ac:dyDescent="0.4">
      <c r="B4028">
        <v>1983</v>
      </c>
      <c r="C4028" t="s">
        <v>52</v>
      </c>
      <c r="D4028">
        <v>4.7100000000000003E-2</v>
      </c>
      <c r="E4028">
        <v>0.21159</v>
      </c>
      <c r="F4028">
        <v>2.6</v>
      </c>
      <c r="G4028">
        <v>61868</v>
      </c>
      <c r="H4028">
        <v>13091</v>
      </c>
      <c r="I4028">
        <v>277952</v>
      </c>
      <c r="J4028">
        <v>684198</v>
      </c>
      <c r="K4028">
        <v>11.06</v>
      </c>
    </row>
    <row r="4029" spans="2:11" hidden="1" x14ac:dyDescent="0.4">
      <c r="B4029">
        <v>1983</v>
      </c>
      <c r="C4029" t="s">
        <v>53</v>
      </c>
      <c r="D4029">
        <v>7.6810000000000003E-2</v>
      </c>
      <c r="E4029">
        <v>0.32295000000000001</v>
      </c>
      <c r="F4029">
        <v>2.54</v>
      </c>
      <c r="G4029">
        <v>48777</v>
      </c>
      <c r="H4029">
        <v>15753</v>
      </c>
      <c r="I4029">
        <v>205094</v>
      </c>
      <c r="J4029">
        <v>406247</v>
      </c>
      <c r="K4029">
        <v>8.33</v>
      </c>
    </row>
    <row r="4030" spans="2:11" hidden="1" x14ac:dyDescent="0.4">
      <c r="B4030">
        <v>1983</v>
      </c>
      <c r="C4030" t="s">
        <v>54</v>
      </c>
      <c r="D4030">
        <v>0.12576999999999999</v>
      </c>
      <c r="E4030">
        <v>0.47615000000000002</v>
      </c>
      <c r="F4030">
        <v>2.4500000000000002</v>
      </c>
      <c r="G4030">
        <v>33025</v>
      </c>
      <c r="H4030">
        <v>15725</v>
      </c>
      <c r="I4030">
        <v>125032</v>
      </c>
      <c r="J4030">
        <v>201152</v>
      </c>
      <c r="K4030">
        <v>6.09</v>
      </c>
    </row>
    <row r="4031" spans="2:11" hidden="1" x14ac:dyDescent="0.4">
      <c r="B4031">
        <v>1983</v>
      </c>
      <c r="C4031" t="s">
        <v>55</v>
      </c>
      <c r="D4031">
        <v>0.19542000000000001</v>
      </c>
      <c r="E4031">
        <v>0.63714999999999999</v>
      </c>
      <c r="F4031">
        <v>2.27</v>
      </c>
      <c r="G4031">
        <v>17300</v>
      </c>
      <c r="H4031">
        <v>11023</v>
      </c>
      <c r="I4031">
        <v>56405</v>
      </c>
      <c r="J4031">
        <v>76120</v>
      </c>
      <c r="K4031">
        <v>4.4000000000000004</v>
      </c>
    </row>
    <row r="4032" spans="2:11" hidden="1" x14ac:dyDescent="0.4">
      <c r="B4032">
        <v>1983</v>
      </c>
      <c r="C4032" t="s">
        <v>56</v>
      </c>
      <c r="D4032">
        <v>0.29853000000000002</v>
      </c>
      <c r="E4032">
        <v>0.79427999999999999</v>
      </c>
      <c r="F4032">
        <v>2.0499999999999998</v>
      </c>
      <c r="G4032">
        <v>6277</v>
      </c>
      <c r="H4032">
        <v>4986</v>
      </c>
      <c r="I4032">
        <v>16701</v>
      </c>
      <c r="J4032">
        <v>19715</v>
      </c>
      <c r="K4032">
        <v>3.14</v>
      </c>
    </row>
    <row r="4033" spans="2:11" hidden="1" x14ac:dyDescent="0.4">
      <c r="B4033">
        <v>1983</v>
      </c>
      <c r="C4033" t="s">
        <v>57</v>
      </c>
      <c r="D4033">
        <v>0.41707</v>
      </c>
      <c r="E4033">
        <v>0.89278000000000002</v>
      </c>
      <c r="F4033">
        <v>1.8</v>
      </c>
      <c r="G4033">
        <v>1291</v>
      </c>
      <c r="H4033">
        <v>1153</v>
      </c>
      <c r="I4033">
        <v>2764</v>
      </c>
      <c r="J4033">
        <v>3014</v>
      </c>
      <c r="K4033">
        <v>2.33</v>
      </c>
    </row>
    <row r="4034" spans="2:11" hidden="1" x14ac:dyDescent="0.4">
      <c r="B4034">
        <v>1983</v>
      </c>
      <c r="C4034" t="s">
        <v>58</v>
      </c>
      <c r="D4034">
        <v>0.54947000000000001</v>
      </c>
      <c r="E4034">
        <v>0.94877999999999996</v>
      </c>
      <c r="F4034">
        <v>1.55</v>
      </c>
      <c r="G4034">
        <v>138</v>
      </c>
      <c r="H4034">
        <v>131</v>
      </c>
      <c r="I4034">
        <v>239</v>
      </c>
      <c r="J4034">
        <v>250</v>
      </c>
      <c r="K4034">
        <v>1.8</v>
      </c>
    </row>
    <row r="4035" spans="2:11" hidden="1" x14ac:dyDescent="0.4">
      <c r="B4035">
        <v>1983</v>
      </c>
      <c r="C4035" t="s">
        <v>59</v>
      </c>
      <c r="D4035">
        <v>0.67632999999999999</v>
      </c>
      <c r="E4035">
        <v>0.97477000000000003</v>
      </c>
      <c r="F4035">
        <v>1.35</v>
      </c>
      <c r="G4035">
        <v>7</v>
      </c>
      <c r="H4035">
        <v>7</v>
      </c>
      <c r="I4035">
        <v>10</v>
      </c>
      <c r="J4035">
        <v>10</v>
      </c>
      <c r="K4035">
        <v>1.47</v>
      </c>
    </row>
    <row r="4036" spans="2:11" hidden="1" x14ac:dyDescent="0.4">
      <c r="B4036">
        <v>1983</v>
      </c>
      <c r="C4036" t="s">
        <v>60</v>
      </c>
      <c r="D4036">
        <v>0.76998999999999995</v>
      </c>
      <c r="E4036">
        <v>1</v>
      </c>
      <c r="F4036">
        <v>1.3</v>
      </c>
      <c r="G4036">
        <v>0</v>
      </c>
      <c r="H4036">
        <v>0</v>
      </c>
      <c r="I4036">
        <v>0</v>
      </c>
      <c r="J4036">
        <v>0</v>
      </c>
      <c r="K4036">
        <v>1.3</v>
      </c>
    </row>
    <row r="4037" spans="2:11" hidden="1" x14ac:dyDescent="0.4">
      <c r="B4037">
        <v>1984</v>
      </c>
      <c r="C4037">
        <v>0</v>
      </c>
      <c r="D4037">
        <v>9.5700000000000004E-3</v>
      </c>
      <c r="E4037">
        <v>9.4999999999999998E-3</v>
      </c>
      <c r="F4037">
        <v>0.13</v>
      </c>
      <c r="G4037">
        <v>100000</v>
      </c>
      <c r="H4037">
        <v>950</v>
      </c>
      <c r="I4037">
        <v>99174</v>
      </c>
      <c r="J4037">
        <v>7114089</v>
      </c>
      <c r="K4037">
        <v>71.14</v>
      </c>
    </row>
    <row r="4038" spans="2:11" hidden="1" x14ac:dyDescent="0.4">
      <c r="B4038">
        <v>1984</v>
      </c>
      <c r="C4038" s="4">
        <v>44287</v>
      </c>
      <c r="D4038">
        <v>5.5000000000000003E-4</v>
      </c>
      <c r="E4038">
        <v>2.2000000000000001E-3</v>
      </c>
      <c r="F4038">
        <v>1.69</v>
      </c>
      <c r="G4038">
        <v>99050</v>
      </c>
      <c r="H4038">
        <v>218</v>
      </c>
      <c r="I4038">
        <v>395698</v>
      </c>
      <c r="J4038">
        <v>7014915</v>
      </c>
      <c r="K4038">
        <v>70.819999999999993</v>
      </c>
    </row>
    <row r="4039" spans="2:11" hidden="1" x14ac:dyDescent="0.4">
      <c r="B4039">
        <v>1984</v>
      </c>
      <c r="C4039" s="4">
        <v>44444</v>
      </c>
      <c r="D4039">
        <v>3.1E-4</v>
      </c>
      <c r="E4039">
        <v>1.5399999999999999E-3</v>
      </c>
      <c r="F4039">
        <v>2.39</v>
      </c>
      <c r="G4039">
        <v>98832</v>
      </c>
      <c r="H4039">
        <v>152</v>
      </c>
      <c r="I4039">
        <v>493766</v>
      </c>
      <c r="J4039">
        <v>6619217</v>
      </c>
      <c r="K4039">
        <v>66.97</v>
      </c>
    </row>
    <row r="4040" spans="2:11" hidden="1" x14ac:dyDescent="0.4">
      <c r="B4040">
        <v>1984</v>
      </c>
      <c r="C4040" s="5">
        <v>41913</v>
      </c>
      <c r="D4040">
        <v>3.1E-4</v>
      </c>
      <c r="E4040">
        <v>1.57E-3</v>
      </c>
      <c r="F4040">
        <v>2.79</v>
      </c>
      <c r="G4040">
        <v>98680</v>
      </c>
      <c r="H4040">
        <v>155</v>
      </c>
      <c r="I4040">
        <v>493061</v>
      </c>
      <c r="J4040">
        <v>6125451</v>
      </c>
      <c r="K4040">
        <v>62.07</v>
      </c>
    </row>
    <row r="4041" spans="2:11" hidden="1" x14ac:dyDescent="0.4">
      <c r="B4041">
        <v>1984</v>
      </c>
      <c r="C4041" t="s">
        <v>41</v>
      </c>
      <c r="D4041">
        <v>1.01E-3</v>
      </c>
      <c r="E4041">
        <v>5.0400000000000002E-3</v>
      </c>
      <c r="F4041">
        <v>2.97</v>
      </c>
      <c r="G4041">
        <v>98526</v>
      </c>
      <c r="H4041">
        <v>497</v>
      </c>
      <c r="I4041">
        <v>491621</v>
      </c>
      <c r="J4041">
        <v>5632389</v>
      </c>
      <c r="K4041">
        <v>57.17</v>
      </c>
    </row>
    <row r="4042" spans="2:11" hidden="1" x14ac:dyDescent="0.4">
      <c r="B4042">
        <v>1984</v>
      </c>
      <c r="C4042" t="s">
        <v>42</v>
      </c>
      <c r="D4042">
        <v>1.73E-3</v>
      </c>
      <c r="E4042">
        <v>8.6099999999999996E-3</v>
      </c>
      <c r="F4042">
        <v>2.48</v>
      </c>
      <c r="G4042">
        <v>98029</v>
      </c>
      <c r="H4042">
        <v>844</v>
      </c>
      <c r="I4042">
        <v>488015</v>
      </c>
      <c r="J4042">
        <v>5140768</v>
      </c>
      <c r="K4042">
        <v>52.44</v>
      </c>
    </row>
    <row r="4043" spans="2:11" hidden="1" x14ac:dyDescent="0.4">
      <c r="B4043">
        <v>1984</v>
      </c>
      <c r="C4043" t="s">
        <v>43</v>
      </c>
      <c r="D4043">
        <v>1.6000000000000001E-3</v>
      </c>
      <c r="E4043">
        <v>7.9799999999999992E-3</v>
      </c>
      <c r="F4043">
        <v>2.5299999999999998</v>
      </c>
      <c r="G4043">
        <v>97185</v>
      </c>
      <c r="H4043">
        <v>776</v>
      </c>
      <c r="I4043">
        <v>484009</v>
      </c>
      <c r="J4043">
        <v>4652753</v>
      </c>
      <c r="K4043">
        <v>47.88</v>
      </c>
    </row>
    <row r="4044" spans="2:11" hidden="1" x14ac:dyDescent="0.4">
      <c r="B4044">
        <v>1984</v>
      </c>
      <c r="C4044" t="s">
        <v>44</v>
      </c>
      <c r="D4044">
        <v>1.72E-3</v>
      </c>
      <c r="E4044">
        <v>8.5599999999999999E-3</v>
      </c>
      <c r="F4044">
        <v>2.58</v>
      </c>
      <c r="G4044">
        <v>96410</v>
      </c>
      <c r="H4044">
        <v>825</v>
      </c>
      <c r="I4044">
        <v>480051</v>
      </c>
      <c r="J4044">
        <v>4168744</v>
      </c>
      <c r="K4044">
        <v>43.24</v>
      </c>
    </row>
    <row r="4045" spans="2:11" hidden="1" x14ac:dyDescent="0.4">
      <c r="B4045">
        <v>1984</v>
      </c>
      <c r="C4045" t="s">
        <v>45</v>
      </c>
      <c r="D4045">
        <v>2.32E-3</v>
      </c>
      <c r="E4045">
        <v>1.155E-2</v>
      </c>
      <c r="F4045">
        <v>2.66</v>
      </c>
      <c r="G4045">
        <v>95585</v>
      </c>
      <c r="H4045">
        <v>1104</v>
      </c>
      <c r="I4045">
        <v>475340</v>
      </c>
      <c r="J4045">
        <v>3688693</v>
      </c>
      <c r="K4045">
        <v>38.590000000000003</v>
      </c>
    </row>
    <row r="4046" spans="2:11" hidden="1" x14ac:dyDescent="0.4">
      <c r="B4046">
        <v>1984</v>
      </c>
      <c r="C4046" t="s">
        <v>46</v>
      </c>
      <c r="D4046">
        <v>3.5500000000000002E-3</v>
      </c>
      <c r="E4046">
        <v>1.7579999999999998E-2</v>
      </c>
      <c r="F4046">
        <v>2.67</v>
      </c>
      <c r="G4046">
        <v>94480</v>
      </c>
      <c r="H4046">
        <v>1661</v>
      </c>
      <c r="I4046">
        <v>468531</v>
      </c>
      <c r="J4046">
        <v>3213353</v>
      </c>
      <c r="K4046">
        <v>34.01</v>
      </c>
    </row>
    <row r="4047" spans="2:11" hidden="1" x14ac:dyDescent="0.4">
      <c r="B4047">
        <v>1984</v>
      </c>
      <c r="C4047" t="s">
        <v>47</v>
      </c>
      <c r="D4047">
        <v>5.8599999999999998E-3</v>
      </c>
      <c r="E4047">
        <v>2.8889999999999999E-2</v>
      </c>
      <c r="F4047">
        <v>2.69</v>
      </c>
      <c r="G4047">
        <v>92819</v>
      </c>
      <c r="H4047">
        <v>2681</v>
      </c>
      <c r="I4047">
        <v>457912</v>
      </c>
      <c r="J4047">
        <v>2744823</v>
      </c>
      <c r="K4047">
        <v>29.57</v>
      </c>
    </row>
    <row r="4048" spans="2:11" hidden="1" x14ac:dyDescent="0.4">
      <c r="B4048">
        <v>1984</v>
      </c>
      <c r="C4048" t="s">
        <v>48</v>
      </c>
      <c r="D4048">
        <v>9.4800000000000006E-3</v>
      </c>
      <c r="E4048">
        <v>4.6350000000000002E-2</v>
      </c>
      <c r="F4048">
        <v>2.66</v>
      </c>
      <c r="G4048">
        <v>90138</v>
      </c>
      <c r="H4048">
        <v>4178</v>
      </c>
      <c r="I4048">
        <v>440908</v>
      </c>
      <c r="J4048">
        <v>2286910</v>
      </c>
      <c r="K4048">
        <v>25.37</v>
      </c>
    </row>
    <row r="4049" spans="2:11" hidden="1" x14ac:dyDescent="0.4">
      <c r="B4049">
        <v>1984</v>
      </c>
      <c r="C4049" t="s">
        <v>49</v>
      </c>
      <c r="D4049">
        <v>1.4200000000000001E-2</v>
      </c>
      <c r="E4049">
        <v>6.8669999999999995E-2</v>
      </c>
      <c r="F4049">
        <v>2.61</v>
      </c>
      <c r="G4049">
        <v>85960</v>
      </c>
      <c r="H4049">
        <v>5903</v>
      </c>
      <c r="I4049">
        <v>415713</v>
      </c>
      <c r="J4049">
        <v>1846002</v>
      </c>
      <c r="K4049">
        <v>21.48</v>
      </c>
    </row>
    <row r="4050" spans="2:11" hidden="1" x14ac:dyDescent="0.4">
      <c r="B4050">
        <v>1984</v>
      </c>
      <c r="C4050" t="s">
        <v>50</v>
      </c>
      <c r="D4050">
        <v>2.001E-2</v>
      </c>
      <c r="E4050">
        <v>9.5469999999999999E-2</v>
      </c>
      <c r="F4050">
        <v>2.6</v>
      </c>
      <c r="G4050">
        <v>80057</v>
      </c>
      <c r="H4050">
        <v>7643</v>
      </c>
      <c r="I4050">
        <v>381978</v>
      </c>
      <c r="J4050">
        <v>1430289</v>
      </c>
      <c r="K4050">
        <v>17.87</v>
      </c>
    </row>
    <row r="4051" spans="2:11" hidden="1" x14ac:dyDescent="0.4">
      <c r="B4051">
        <v>1984</v>
      </c>
      <c r="C4051" t="s">
        <v>51</v>
      </c>
      <c r="D4051">
        <v>2.911E-2</v>
      </c>
      <c r="E4051">
        <v>0.13608999999999999</v>
      </c>
      <c r="F4051">
        <v>2.61</v>
      </c>
      <c r="G4051">
        <v>72414</v>
      </c>
      <c r="H4051">
        <v>9855</v>
      </c>
      <c r="I4051">
        <v>338484</v>
      </c>
      <c r="J4051">
        <v>1048311</v>
      </c>
      <c r="K4051">
        <v>14.48</v>
      </c>
    </row>
    <row r="4052" spans="2:11" hidden="1" x14ac:dyDescent="0.4">
      <c r="B4052">
        <v>1984</v>
      </c>
      <c r="C4052" t="s">
        <v>52</v>
      </c>
      <c r="D4052">
        <v>4.5089999999999998E-2</v>
      </c>
      <c r="E4052">
        <v>0.20344000000000001</v>
      </c>
      <c r="F4052">
        <v>2.6</v>
      </c>
      <c r="G4052">
        <v>62559</v>
      </c>
      <c r="H4052">
        <v>12727</v>
      </c>
      <c r="I4052">
        <v>282241</v>
      </c>
      <c r="J4052">
        <v>709827</v>
      </c>
      <c r="K4052">
        <v>11.35</v>
      </c>
    </row>
    <row r="4053" spans="2:11" hidden="1" x14ac:dyDescent="0.4">
      <c r="B4053">
        <v>1984</v>
      </c>
      <c r="C4053" t="s">
        <v>53</v>
      </c>
      <c r="D4053">
        <v>7.356E-2</v>
      </c>
      <c r="E4053">
        <v>0.31163999999999997</v>
      </c>
      <c r="F4053">
        <v>2.5499999999999998</v>
      </c>
      <c r="G4053">
        <v>49832</v>
      </c>
      <c r="H4053">
        <v>15530</v>
      </c>
      <c r="I4053">
        <v>211111</v>
      </c>
      <c r="J4053">
        <v>427587</v>
      </c>
      <c r="K4053">
        <v>8.58</v>
      </c>
    </row>
    <row r="4054" spans="2:11" hidden="1" x14ac:dyDescent="0.4">
      <c r="B4054">
        <v>1984</v>
      </c>
      <c r="C4054" t="s">
        <v>54</v>
      </c>
      <c r="D4054">
        <v>0.11888</v>
      </c>
      <c r="E4054">
        <v>0.45644000000000001</v>
      </c>
      <c r="F4054">
        <v>2.46</v>
      </c>
      <c r="G4054">
        <v>34303</v>
      </c>
      <c r="H4054">
        <v>15657</v>
      </c>
      <c r="I4054">
        <v>131701</v>
      </c>
      <c r="J4054">
        <v>216475</v>
      </c>
      <c r="K4054">
        <v>6.31</v>
      </c>
    </row>
    <row r="4055" spans="2:11" hidden="1" x14ac:dyDescent="0.4">
      <c r="B4055">
        <v>1984</v>
      </c>
      <c r="C4055" t="s">
        <v>55</v>
      </c>
      <c r="D4055">
        <v>0.18894</v>
      </c>
      <c r="E4055">
        <v>0.62465000000000004</v>
      </c>
      <c r="F4055">
        <v>2.29</v>
      </c>
      <c r="G4055">
        <v>18646</v>
      </c>
      <c r="H4055">
        <v>11647</v>
      </c>
      <c r="I4055">
        <v>61644</v>
      </c>
      <c r="J4055">
        <v>84774</v>
      </c>
      <c r="K4055">
        <v>4.55</v>
      </c>
    </row>
    <row r="4056" spans="2:11" hidden="1" x14ac:dyDescent="0.4">
      <c r="B4056">
        <v>1984</v>
      </c>
      <c r="C4056" t="s">
        <v>56</v>
      </c>
      <c r="D4056">
        <v>0.28022999999999998</v>
      </c>
      <c r="E4056">
        <v>0.7702</v>
      </c>
      <c r="F4056">
        <v>2.08</v>
      </c>
      <c r="G4056">
        <v>6999</v>
      </c>
      <c r="H4056">
        <v>5390</v>
      </c>
      <c r="I4056">
        <v>19235</v>
      </c>
      <c r="J4056">
        <v>23130</v>
      </c>
      <c r="K4056">
        <v>3.3</v>
      </c>
    </row>
    <row r="4057" spans="2:11" hidden="1" x14ac:dyDescent="0.4">
      <c r="B4057">
        <v>1984</v>
      </c>
      <c r="C4057" t="s">
        <v>57</v>
      </c>
      <c r="D4057">
        <v>0.40053</v>
      </c>
      <c r="E4057">
        <v>0.88234000000000001</v>
      </c>
      <c r="F4057">
        <v>1.83</v>
      </c>
      <c r="G4057">
        <v>1608</v>
      </c>
      <c r="H4057">
        <v>1419</v>
      </c>
      <c r="I4057">
        <v>3543</v>
      </c>
      <c r="J4057">
        <v>3895</v>
      </c>
      <c r="K4057">
        <v>2.42</v>
      </c>
    </row>
    <row r="4058" spans="2:11" hidden="1" x14ac:dyDescent="0.4">
      <c r="B4058">
        <v>1984</v>
      </c>
      <c r="C4058" t="s">
        <v>58</v>
      </c>
      <c r="D4058">
        <v>0.53137999999999996</v>
      </c>
      <c r="E4058">
        <v>0.94327000000000005</v>
      </c>
      <c r="F4058">
        <v>1.58</v>
      </c>
      <c r="G4058">
        <v>189</v>
      </c>
      <c r="H4058">
        <v>178</v>
      </c>
      <c r="I4058">
        <v>336</v>
      </c>
      <c r="J4058">
        <v>352</v>
      </c>
      <c r="K4058">
        <v>1.86</v>
      </c>
    </row>
    <row r="4059" spans="2:11" hidden="1" x14ac:dyDescent="0.4">
      <c r="B4059">
        <v>1984</v>
      </c>
      <c r="C4059" t="s">
        <v>59</v>
      </c>
      <c r="D4059">
        <v>0.65908999999999995</v>
      </c>
      <c r="E4059">
        <v>0.97219</v>
      </c>
      <c r="F4059">
        <v>1.37</v>
      </c>
      <c r="G4059">
        <v>11</v>
      </c>
      <c r="H4059">
        <v>10</v>
      </c>
      <c r="I4059">
        <v>16</v>
      </c>
      <c r="J4059">
        <v>16</v>
      </c>
      <c r="K4059">
        <v>1.51</v>
      </c>
    </row>
    <row r="4060" spans="2:11" hidden="1" x14ac:dyDescent="0.4">
      <c r="B4060">
        <v>1984</v>
      </c>
      <c r="C4060" t="s">
        <v>60</v>
      </c>
      <c r="D4060">
        <v>0.75478000000000001</v>
      </c>
      <c r="E4060">
        <v>1</v>
      </c>
      <c r="F4060">
        <v>1.32</v>
      </c>
      <c r="G4060">
        <v>0</v>
      </c>
      <c r="H4060">
        <v>0</v>
      </c>
      <c r="I4060">
        <v>0</v>
      </c>
      <c r="J4060">
        <v>0</v>
      </c>
      <c r="K4060">
        <v>1.32</v>
      </c>
    </row>
    <row r="4061" spans="2:11" hidden="1" x14ac:dyDescent="0.4">
      <c r="B4061">
        <v>1985</v>
      </c>
      <c r="C4061">
        <v>0</v>
      </c>
      <c r="D4061">
        <v>9.7099999999999999E-3</v>
      </c>
      <c r="E4061">
        <v>9.6299999999999997E-3</v>
      </c>
      <c r="F4061">
        <v>0.13</v>
      </c>
      <c r="G4061">
        <v>100000</v>
      </c>
      <c r="H4061">
        <v>963</v>
      </c>
      <c r="I4061">
        <v>99162</v>
      </c>
      <c r="J4061">
        <v>7123599</v>
      </c>
      <c r="K4061">
        <v>71.239999999999995</v>
      </c>
    </row>
    <row r="4062" spans="2:11" hidden="1" x14ac:dyDescent="0.4">
      <c r="B4062">
        <v>1985</v>
      </c>
      <c r="C4062" s="4">
        <v>44287</v>
      </c>
      <c r="D4062">
        <v>5.0000000000000001E-4</v>
      </c>
      <c r="E4062">
        <v>1.99E-3</v>
      </c>
      <c r="F4062">
        <v>1.61</v>
      </c>
      <c r="G4062">
        <v>99037</v>
      </c>
      <c r="H4062">
        <v>197</v>
      </c>
      <c r="I4062">
        <v>395676</v>
      </c>
      <c r="J4062">
        <v>7024438</v>
      </c>
      <c r="K4062">
        <v>70.930000000000007</v>
      </c>
    </row>
    <row r="4063" spans="2:11" hidden="1" x14ac:dyDescent="0.4">
      <c r="B4063">
        <v>1985</v>
      </c>
      <c r="C4063" s="4">
        <v>44444</v>
      </c>
      <c r="D4063">
        <v>2.7999999999999998E-4</v>
      </c>
      <c r="E4063">
        <v>1.4E-3</v>
      </c>
      <c r="F4063">
        <v>2.39</v>
      </c>
      <c r="G4063">
        <v>98840</v>
      </c>
      <c r="H4063">
        <v>139</v>
      </c>
      <c r="I4063">
        <v>493837</v>
      </c>
      <c r="J4063">
        <v>6628761</v>
      </c>
      <c r="K4063">
        <v>67.069999999999993</v>
      </c>
    </row>
    <row r="4064" spans="2:11" hidden="1" x14ac:dyDescent="0.4">
      <c r="B4064">
        <v>1985</v>
      </c>
      <c r="C4064" s="5">
        <v>41913</v>
      </c>
      <c r="D4064">
        <v>3.1E-4</v>
      </c>
      <c r="E4064">
        <v>1.5399999999999999E-3</v>
      </c>
      <c r="F4064">
        <v>2.74</v>
      </c>
      <c r="G4064">
        <v>98701</v>
      </c>
      <c r="H4064">
        <v>152</v>
      </c>
      <c r="I4064">
        <v>493161</v>
      </c>
      <c r="J4064">
        <v>6134924</v>
      </c>
      <c r="K4064">
        <v>62.16</v>
      </c>
    </row>
    <row r="4065" spans="2:11" hidden="1" x14ac:dyDescent="0.4">
      <c r="B4065">
        <v>1985</v>
      </c>
      <c r="C4065" t="s">
        <v>41</v>
      </c>
      <c r="D4065">
        <v>9.7000000000000005E-4</v>
      </c>
      <c r="E4065">
        <v>4.8500000000000001E-3</v>
      </c>
      <c r="F4065">
        <v>2.94</v>
      </c>
      <c r="G4065">
        <v>98549</v>
      </c>
      <c r="H4065">
        <v>478</v>
      </c>
      <c r="I4065">
        <v>491759</v>
      </c>
      <c r="J4065">
        <v>5641764</v>
      </c>
      <c r="K4065">
        <v>57.25</v>
      </c>
    </row>
    <row r="4066" spans="2:11" hidden="1" x14ac:dyDescent="0.4">
      <c r="B4066">
        <v>1985</v>
      </c>
      <c r="C4066" t="s">
        <v>42</v>
      </c>
      <c r="D4066">
        <v>1.5900000000000001E-3</v>
      </c>
      <c r="E4066">
        <v>7.8899999999999994E-3</v>
      </c>
      <c r="F4066">
        <v>2.52</v>
      </c>
      <c r="G4066">
        <v>98071</v>
      </c>
      <c r="H4066">
        <v>774</v>
      </c>
      <c r="I4066">
        <v>488437</v>
      </c>
      <c r="J4066">
        <v>5150005</v>
      </c>
      <c r="K4066">
        <v>52.51</v>
      </c>
    </row>
    <row r="4067" spans="2:11" hidden="1" x14ac:dyDescent="0.4">
      <c r="B4067">
        <v>1985</v>
      </c>
      <c r="C4067" t="s">
        <v>43</v>
      </c>
      <c r="D4067">
        <v>1.5499999999999999E-3</v>
      </c>
      <c r="E4067">
        <v>7.7400000000000004E-3</v>
      </c>
      <c r="F4067">
        <v>2.4700000000000002</v>
      </c>
      <c r="G4067">
        <v>97297</v>
      </c>
      <c r="H4067">
        <v>753</v>
      </c>
      <c r="I4067">
        <v>484575</v>
      </c>
      <c r="J4067">
        <v>4661568</v>
      </c>
      <c r="K4067">
        <v>47.91</v>
      </c>
    </row>
    <row r="4068" spans="2:11" hidden="1" x14ac:dyDescent="0.4">
      <c r="B4068">
        <v>1985</v>
      </c>
      <c r="C4068" t="s">
        <v>44</v>
      </c>
      <c r="D4068">
        <v>1.6900000000000001E-3</v>
      </c>
      <c r="E4068">
        <v>8.43E-3</v>
      </c>
      <c r="F4068">
        <v>2.57</v>
      </c>
      <c r="G4068">
        <v>96544</v>
      </c>
      <c r="H4068">
        <v>814</v>
      </c>
      <c r="I4068">
        <v>480739</v>
      </c>
      <c r="J4068">
        <v>4176993</v>
      </c>
      <c r="K4068">
        <v>43.27</v>
      </c>
    </row>
    <row r="4069" spans="2:11" hidden="1" x14ac:dyDescent="0.4">
      <c r="B4069">
        <v>1985</v>
      </c>
      <c r="C4069" t="s">
        <v>45</v>
      </c>
      <c r="D4069">
        <v>2.3E-3</v>
      </c>
      <c r="E4069">
        <v>1.142E-2</v>
      </c>
      <c r="F4069">
        <v>2.64</v>
      </c>
      <c r="G4069">
        <v>95730</v>
      </c>
      <c r="H4069">
        <v>1093</v>
      </c>
      <c r="I4069">
        <v>476074</v>
      </c>
      <c r="J4069">
        <v>3696254</v>
      </c>
      <c r="K4069">
        <v>38.61</v>
      </c>
    </row>
    <row r="4070" spans="2:11" hidden="1" x14ac:dyDescent="0.4">
      <c r="B4070">
        <v>1985</v>
      </c>
      <c r="C4070" t="s">
        <v>46</v>
      </c>
      <c r="D4070">
        <v>3.5400000000000002E-3</v>
      </c>
      <c r="E4070">
        <v>1.754E-2</v>
      </c>
      <c r="F4070">
        <v>2.65</v>
      </c>
      <c r="G4070">
        <v>94637</v>
      </c>
      <c r="H4070">
        <v>1660</v>
      </c>
      <c r="I4070">
        <v>469286</v>
      </c>
      <c r="J4070">
        <v>3220180</v>
      </c>
      <c r="K4070">
        <v>34.03</v>
      </c>
    </row>
    <row r="4071" spans="2:11" hidden="1" x14ac:dyDescent="0.4">
      <c r="B4071">
        <v>1985</v>
      </c>
      <c r="C4071" t="s">
        <v>47</v>
      </c>
      <c r="D4071">
        <v>5.7800000000000004E-3</v>
      </c>
      <c r="E4071">
        <v>2.8510000000000001E-2</v>
      </c>
      <c r="F4071">
        <v>2.68</v>
      </c>
      <c r="G4071">
        <v>92977</v>
      </c>
      <c r="H4071">
        <v>2651</v>
      </c>
      <c r="I4071">
        <v>458749</v>
      </c>
      <c r="J4071">
        <v>2750894</v>
      </c>
      <c r="K4071">
        <v>29.59</v>
      </c>
    </row>
    <row r="4072" spans="2:11" hidden="1" x14ac:dyDescent="0.4">
      <c r="B4072">
        <v>1985</v>
      </c>
      <c r="C4072" t="s">
        <v>48</v>
      </c>
      <c r="D4072">
        <v>9.3299999999999998E-3</v>
      </c>
      <c r="E4072">
        <v>4.564E-2</v>
      </c>
      <c r="F4072">
        <v>2.66</v>
      </c>
      <c r="G4072">
        <v>90326</v>
      </c>
      <c r="H4072">
        <v>4122</v>
      </c>
      <c r="I4072">
        <v>441968</v>
      </c>
      <c r="J4072">
        <v>2292145</v>
      </c>
      <c r="K4072">
        <v>25.38</v>
      </c>
    </row>
    <row r="4073" spans="2:11" hidden="1" x14ac:dyDescent="0.4">
      <c r="B4073">
        <v>1985</v>
      </c>
      <c r="C4073" t="s">
        <v>49</v>
      </c>
      <c r="D4073">
        <v>1.4149999999999999E-2</v>
      </c>
      <c r="E4073">
        <v>6.8419999999999995E-2</v>
      </c>
      <c r="F4073">
        <v>2.61</v>
      </c>
      <c r="G4073">
        <v>86204</v>
      </c>
      <c r="H4073">
        <v>5898</v>
      </c>
      <c r="I4073">
        <v>416922</v>
      </c>
      <c r="J4073">
        <v>1850178</v>
      </c>
      <c r="K4073">
        <v>21.46</v>
      </c>
    </row>
    <row r="4074" spans="2:11" hidden="1" x14ac:dyDescent="0.4">
      <c r="B4074">
        <v>1985</v>
      </c>
      <c r="C4074" t="s">
        <v>50</v>
      </c>
      <c r="D4074">
        <v>1.983E-2</v>
      </c>
      <c r="E4074">
        <v>9.468E-2</v>
      </c>
      <c r="F4074">
        <v>2.61</v>
      </c>
      <c r="G4074">
        <v>80307</v>
      </c>
      <c r="H4074">
        <v>7603</v>
      </c>
      <c r="I4074">
        <v>383330</v>
      </c>
      <c r="J4074">
        <v>1433256</v>
      </c>
      <c r="K4074">
        <v>17.850000000000001</v>
      </c>
    </row>
    <row r="4075" spans="2:11" hidden="1" x14ac:dyDescent="0.4">
      <c r="B4075">
        <v>1985</v>
      </c>
      <c r="C4075" t="s">
        <v>51</v>
      </c>
      <c r="D4075">
        <v>2.9100000000000001E-2</v>
      </c>
      <c r="E4075">
        <v>0.13608999999999999</v>
      </c>
      <c r="F4075">
        <v>2.62</v>
      </c>
      <c r="G4075">
        <v>72703</v>
      </c>
      <c r="H4075">
        <v>9894</v>
      </c>
      <c r="I4075">
        <v>339949</v>
      </c>
      <c r="J4075">
        <v>1049926</v>
      </c>
      <c r="K4075">
        <v>14.44</v>
      </c>
    </row>
    <row r="4076" spans="2:11" hidden="1" x14ac:dyDescent="0.4">
      <c r="B4076">
        <v>1985</v>
      </c>
      <c r="C4076" t="s">
        <v>52</v>
      </c>
      <c r="D4076">
        <v>4.4639999999999999E-2</v>
      </c>
      <c r="E4076">
        <v>0.20165</v>
      </c>
      <c r="F4076">
        <v>2.6</v>
      </c>
      <c r="G4076">
        <v>62809</v>
      </c>
      <c r="H4076">
        <v>12665</v>
      </c>
      <c r="I4076">
        <v>283692</v>
      </c>
      <c r="J4076">
        <v>709978</v>
      </c>
      <c r="K4076">
        <v>11.3</v>
      </c>
    </row>
    <row r="4077" spans="2:11" hidden="1" x14ac:dyDescent="0.4">
      <c r="B4077">
        <v>1985</v>
      </c>
      <c r="C4077" t="s">
        <v>53</v>
      </c>
      <c r="D4077">
        <v>7.3429999999999995E-2</v>
      </c>
      <c r="E4077">
        <v>0.31108000000000002</v>
      </c>
      <c r="F4077">
        <v>2.54</v>
      </c>
      <c r="G4077">
        <v>50144</v>
      </c>
      <c r="H4077">
        <v>15599</v>
      </c>
      <c r="I4077">
        <v>212424</v>
      </c>
      <c r="J4077">
        <v>426286</v>
      </c>
      <c r="K4077">
        <v>8.5</v>
      </c>
    </row>
    <row r="4078" spans="2:11" hidden="1" x14ac:dyDescent="0.4">
      <c r="B4078">
        <v>1985</v>
      </c>
      <c r="C4078" t="s">
        <v>54</v>
      </c>
      <c r="D4078">
        <v>0.12194000000000001</v>
      </c>
      <c r="E4078">
        <v>0.46442</v>
      </c>
      <c r="F4078">
        <v>2.4300000000000002</v>
      </c>
      <c r="G4078">
        <v>34545</v>
      </c>
      <c r="H4078">
        <v>16044</v>
      </c>
      <c r="I4078">
        <v>131564</v>
      </c>
      <c r="J4078">
        <v>213862</v>
      </c>
      <c r="K4078">
        <v>6.19</v>
      </c>
    </row>
    <row r="4079" spans="2:11" hidden="1" x14ac:dyDescent="0.4">
      <c r="B4079">
        <v>1985</v>
      </c>
      <c r="C4079" t="s">
        <v>55</v>
      </c>
      <c r="D4079">
        <v>0.19314999999999999</v>
      </c>
      <c r="E4079">
        <v>0.63371999999999995</v>
      </c>
      <c r="F4079">
        <v>2.29</v>
      </c>
      <c r="G4079">
        <v>18502</v>
      </c>
      <c r="H4079">
        <v>11725</v>
      </c>
      <c r="I4079">
        <v>60704</v>
      </c>
      <c r="J4079">
        <v>82298</v>
      </c>
      <c r="K4079">
        <v>4.45</v>
      </c>
    </row>
    <row r="4080" spans="2:11" hidden="1" x14ac:dyDescent="0.4">
      <c r="B4080">
        <v>1985</v>
      </c>
      <c r="C4080" t="s">
        <v>56</v>
      </c>
      <c r="D4080">
        <v>0.29392000000000001</v>
      </c>
      <c r="E4080">
        <v>0.79244999999999999</v>
      </c>
      <c r="F4080">
        <v>2.09</v>
      </c>
      <c r="G4080">
        <v>6777</v>
      </c>
      <c r="H4080">
        <v>5370</v>
      </c>
      <c r="I4080">
        <v>18271</v>
      </c>
      <c r="J4080">
        <v>21594</v>
      </c>
      <c r="K4080">
        <v>3.19</v>
      </c>
    </row>
    <row r="4081" spans="2:11" hidden="1" x14ac:dyDescent="0.4">
      <c r="B4081">
        <v>1985</v>
      </c>
      <c r="C4081" t="s">
        <v>57</v>
      </c>
      <c r="D4081">
        <v>0.41155999999999998</v>
      </c>
      <c r="E4081">
        <v>0.88949</v>
      </c>
      <c r="F4081">
        <v>1.81</v>
      </c>
      <c r="G4081">
        <v>1407</v>
      </c>
      <c r="H4081">
        <v>1251</v>
      </c>
      <c r="I4081">
        <v>3040</v>
      </c>
      <c r="J4081">
        <v>3323</v>
      </c>
      <c r="K4081">
        <v>2.36</v>
      </c>
    </row>
    <row r="4082" spans="2:11" hidden="1" x14ac:dyDescent="0.4">
      <c r="B4082">
        <v>1985</v>
      </c>
      <c r="C4082" t="s">
        <v>58</v>
      </c>
      <c r="D4082">
        <v>0.54429000000000005</v>
      </c>
      <c r="E4082">
        <v>0.94730999999999999</v>
      </c>
      <c r="F4082">
        <v>1.56</v>
      </c>
      <c r="G4082">
        <v>155</v>
      </c>
      <c r="H4082">
        <v>147</v>
      </c>
      <c r="I4082">
        <v>271</v>
      </c>
      <c r="J4082">
        <v>283</v>
      </c>
      <c r="K4082">
        <v>1.82</v>
      </c>
    </row>
    <row r="4083" spans="2:11" hidden="1" x14ac:dyDescent="0.4">
      <c r="B4083">
        <v>1985</v>
      </c>
      <c r="C4083" t="s">
        <v>59</v>
      </c>
      <c r="D4083">
        <v>0.67213999999999996</v>
      </c>
      <c r="E4083">
        <v>0.97419</v>
      </c>
      <c r="F4083">
        <v>1.36</v>
      </c>
      <c r="G4083">
        <v>8</v>
      </c>
      <c r="H4083">
        <v>8</v>
      </c>
      <c r="I4083">
        <v>12</v>
      </c>
      <c r="J4083">
        <v>12</v>
      </c>
      <c r="K4083">
        <v>1.48</v>
      </c>
    </row>
    <row r="4084" spans="2:11" hidden="1" x14ac:dyDescent="0.4">
      <c r="B4084">
        <v>1985</v>
      </c>
      <c r="C4084" t="s">
        <v>60</v>
      </c>
      <c r="D4084">
        <v>0.76680999999999999</v>
      </c>
      <c r="E4084">
        <v>1</v>
      </c>
      <c r="F4084">
        <v>1.3</v>
      </c>
      <c r="G4084">
        <v>0</v>
      </c>
      <c r="H4084">
        <v>0</v>
      </c>
      <c r="I4084">
        <v>0</v>
      </c>
      <c r="J4084">
        <v>0</v>
      </c>
      <c r="K4084">
        <v>1.3</v>
      </c>
    </row>
    <row r="4085" spans="2:11" hidden="1" x14ac:dyDescent="0.4">
      <c r="B4085">
        <v>1986</v>
      </c>
      <c r="C4085">
        <v>0</v>
      </c>
      <c r="D4085">
        <v>9.2599999999999991E-3</v>
      </c>
      <c r="E4085">
        <v>9.1900000000000003E-3</v>
      </c>
      <c r="F4085">
        <v>0.13</v>
      </c>
      <c r="G4085">
        <v>100000</v>
      </c>
      <c r="H4085">
        <v>919</v>
      </c>
      <c r="I4085">
        <v>99201</v>
      </c>
      <c r="J4085">
        <v>7150323</v>
      </c>
      <c r="K4085">
        <v>71.5</v>
      </c>
    </row>
    <row r="4086" spans="2:11" hidden="1" x14ac:dyDescent="0.4">
      <c r="B4086">
        <v>1986</v>
      </c>
      <c r="C4086" s="4">
        <v>44287</v>
      </c>
      <c r="D4086">
        <v>5.0000000000000001E-4</v>
      </c>
      <c r="E4086">
        <v>1.98E-3</v>
      </c>
      <c r="F4086">
        <v>1.71</v>
      </c>
      <c r="G4086">
        <v>99081</v>
      </c>
      <c r="H4086">
        <v>197</v>
      </c>
      <c r="I4086">
        <v>395875</v>
      </c>
      <c r="J4086">
        <v>7051121</v>
      </c>
      <c r="K4086">
        <v>71.17</v>
      </c>
    </row>
    <row r="4087" spans="2:11" hidden="1" x14ac:dyDescent="0.4">
      <c r="B4087">
        <v>1986</v>
      </c>
      <c r="C4087" s="4">
        <v>44444</v>
      </c>
      <c r="D4087">
        <v>2.7999999999999998E-4</v>
      </c>
      <c r="E4087">
        <v>1.42E-3</v>
      </c>
      <c r="F4087">
        <v>2.48</v>
      </c>
      <c r="G4087">
        <v>98885</v>
      </c>
      <c r="H4087">
        <v>140</v>
      </c>
      <c r="I4087">
        <v>494070</v>
      </c>
      <c r="J4087">
        <v>6655246</v>
      </c>
      <c r="K4087">
        <v>67.3</v>
      </c>
    </row>
    <row r="4088" spans="2:11" hidden="1" x14ac:dyDescent="0.4">
      <c r="B4088">
        <v>1986</v>
      </c>
      <c r="C4088" s="5">
        <v>41913</v>
      </c>
      <c r="D4088">
        <v>2.9E-4</v>
      </c>
      <c r="E4088">
        <v>1.4499999999999999E-3</v>
      </c>
      <c r="F4088">
        <v>2.68</v>
      </c>
      <c r="G4088">
        <v>98745</v>
      </c>
      <c r="H4088">
        <v>143</v>
      </c>
      <c r="I4088">
        <v>493391</v>
      </c>
      <c r="J4088">
        <v>6161176</v>
      </c>
      <c r="K4088">
        <v>62.4</v>
      </c>
    </row>
    <row r="4089" spans="2:11" hidden="1" x14ac:dyDescent="0.4">
      <c r="B4089">
        <v>1986</v>
      </c>
      <c r="C4089" t="s">
        <v>41</v>
      </c>
      <c r="D4089">
        <v>9.5E-4</v>
      </c>
      <c r="E4089">
        <v>4.7499999999999999E-3</v>
      </c>
      <c r="F4089">
        <v>3</v>
      </c>
      <c r="G4089">
        <v>98601</v>
      </c>
      <c r="H4089">
        <v>469</v>
      </c>
      <c r="I4089">
        <v>492068</v>
      </c>
      <c r="J4089">
        <v>5667786</v>
      </c>
      <c r="K4089">
        <v>57.48</v>
      </c>
    </row>
    <row r="4090" spans="2:11" hidden="1" x14ac:dyDescent="0.4">
      <c r="B4090">
        <v>1986</v>
      </c>
      <c r="C4090" t="s">
        <v>42</v>
      </c>
      <c r="D4090">
        <v>1.57E-3</v>
      </c>
      <c r="E4090">
        <v>7.8300000000000002E-3</v>
      </c>
      <c r="F4090">
        <v>2.4900000000000002</v>
      </c>
      <c r="G4090">
        <v>98132</v>
      </c>
      <c r="H4090">
        <v>769</v>
      </c>
      <c r="I4090">
        <v>488732</v>
      </c>
      <c r="J4090">
        <v>5175718</v>
      </c>
      <c r="K4090">
        <v>52.74</v>
      </c>
    </row>
    <row r="4091" spans="2:11" hidden="1" x14ac:dyDescent="0.4">
      <c r="B4091">
        <v>1986</v>
      </c>
      <c r="C4091" t="s">
        <v>43</v>
      </c>
      <c r="D4091">
        <v>1.5200000000000001E-3</v>
      </c>
      <c r="E4091">
        <v>7.5599999999999999E-3</v>
      </c>
      <c r="F4091">
        <v>2.4900000000000002</v>
      </c>
      <c r="G4091">
        <v>97364</v>
      </c>
      <c r="H4091">
        <v>736</v>
      </c>
      <c r="I4091">
        <v>484968</v>
      </c>
      <c r="J4091">
        <v>4686986</v>
      </c>
      <c r="K4091">
        <v>48.14</v>
      </c>
    </row>
    <row r="4092" spans="2:11" hidden="1" x14ac:dyDescent="0.4">
      <c r="B4092">
        <v>1986</v>
      </c>
      <c r="C4092" t="s">
        <v>44</v>
      </c>
      <c r="D4092">
        <v>1.7600000000000001E-3</v>
      </c>
      <c r="E4092">
        <v>8.7399999999999995E-3</v>
      </c>
      <c r="F4092">
        <v>2.58</v>
      </c>
      <c r="G4092">
        <v>96628</v>
      </c>
      <c r="H4092">
        <v>845</v>
      </c>
      <c r="I4092">
        <v>481095</v>
      </c>
      <c r="J4092">
        <v>4202018</v>
      </c>
      <c r="K4092">
        <v>43.49</v>
      </c>
    </row>
    <row r="4093" spans="2:11" hidden="1" x14ac:dyDescent="0.4">
      <c r="B4093">
        <v>1986</v>
      </c>
      <c r="C4093" t="s">
        <v>45</v>
      </c>
      <c r="D4093">
        <v>2.31E-3</v>
      </c>
      <c r="E4093">
        <v>1.146E-2</v>
      </c>
      <c r="F4093">
        <v>2.65</v>
      </c>
      <c r="G4093">
        <v>95783</v>
      </c>
      <c r="H4093">
        <v>1098</v>
      </c>
      <c r="I4093">
        <v>476330</v>
      </c>
      <c r="J4093">
        <v>3720923</v>
      </c>
      <c r="K4093">
        <v>38.85</v>
      </c>
    </row>
    <row r="4094" spans="2:11" hidden="1" x14ac:dyDescent="0.4">
      <c r="B4094">
        <v>1986</v>
      </c>
      <c r="C4094" t="s">
        <v>46</v>
      </c>
      <c r="D4094">
        <v>3.5799999999999998E-3</v>
      </c>
      <c r="E4094">
        <v>1.7739999999999999E-2</v>
      </c>
      <c r="F4094">
        <v>2.67</v>
      </c>
      <c r="G4094">
        <v>94685</v>
      </c>
      <c r="H4094">
        <v>1680</v>
      </c>
      <c r="I4094">
        <v>469517</v>
      </c>
      <c r="J4094">
        <v>3244593</v>
      </c>
      <c r="K4094">
        <v>34.270000000000003</v>
      </c>
    </row>
    <row r="4095" spans="2:11" hidden="1" x14ac:dyDescent="0.4">
      <c r="B4095">
        <v>1986</v>
      </c>
      <c r="C4095" t="s">
        <v>47</v>
      </c>
      <c r="D4095">
        <v>5.5500000000000002E-3</v>
      </c>
      <c r="E4095">
        <v>2.7380000000000002E-2</v>
      </c>
      <c r="F4095">
        <v>2.67</v>
      </c>
      <c r="G4095">
        <v>93005</v>
      </c>
      <c r="H4095">
        <v>2546</v>
      </c>
      <c r="I4095">
        <v>459098</v>
      </c>
      <c r="J4095">
        <v>2775076</v>
      </c>
      <c r="K4095">
        <v>29.84</v>
      </c>
    </row>
    <row r="4096" spans="2:11" hidden="1" x14ac:dyDescent="0.4">
      <c r="B4096">
        <v>1986</v>
      </c>
      <c r="C4096" t="s">
        <v>48</v>
      </c>
      <c r="D4096">
        <v>9.1599999999999997E-3</v>
      </c>
      <c r="E4096">
        <v>4.4850000000000001E-2</v>
      </c>
      <c r="F4096">
        <v>2.69</v>
      </c>
      <c r="G4096">
        <v>90458</v>
      </c>
      <c r="H4096">
        <v>4057</v>
      </c>
      <c r="I4096">
        <v>442904</v>
      </c>
      <c r="J4096">
        <v>2315978</v>
      </c>
      <c r="K4096">
        <v>25.6</v>
      </c>
    </row>
    <row r="4097" spans="2:11" hidden="1" x14ac:dyDescent="0.4">
      <c r="B4097">
        <v>1986</v>
      </c>
      <c r="C4097" t="s">
        <v>49</v>
      </c>
      <c r="D4097">
        <v>1.3690000000000001E-2</v>
      </c>
      <c r="E4097">
        <v>6.6269999999999996E-2</v>
      </c>
      <c r="F4097">
        <v>2.6</v>
      </c>
      <c r="G4097">
        <v>86402</v>
      </c>
      <c r="H4097">
        <v>5725</v>
      </c>
      <c r="I4097">
        <v>418270</v>
      </c>
      <c r="J4097">
        <v>1873074</v>
      </c>
      <c r="K4097">
        <v>21.68</v>
      </c>
    </row>
    <row r="4098" spans="2:11" hidden="1" x14ac:dyDescent="0.4">
      <c r="B4098">
        <v>1986</v>
      </c>
      <c r="C4098" t="s">
        <v>50</v>
      </c>
      <c r="D4098">
        <v>1.9619999999999999E-2</v>
      </c>
      <c r="E4098">
        <v>9.3689999999999996E-2</v>
      </c>
      <c r="F4098">
        <v>2.59</v>
      </c>
      <c r="G4098">
        <v>80676</v>
      </c>
      <c r="H4098">
        <v>7559</v>
      </c>
      <c r="I4098">
        <v>385171</v>
      </c>
      <c r="J4098">
        <v>1454804</v>
      </c>
      <c r="K4098">
        <v>18.03</v>
      </c>
    </row>
    <row r="4099" spans="2:11" hidden="1" x14ac:dyDescent="0.4">
      <c r="B4099">
        <v>1986</v>
      </c>
      <c r="C4099" t="s">
        <v>51</v>
      </c>
      <c r="D4099">
        <v>2.8389999999999999E-2</v>
      </c>
      <c r="E4099">
        <v>0.13294</v>
      </c>
      <c r="F4099">
        <v>2.62</v>
      </c>
      <c r="G4099">
        <v>73118</v>
      </c>
      <c r="H4099">
        <v>9720</v>
      </c>
      <c r="I4099">
        <v>342422</v>
      </c>
      <c r="J4099">
        <v>1069634</v>
      </c>
      <c r="K4099">
        <v>14.63</v>
      </c>
    </row>
    <row r="4100" spans="2:11" hidden="1" x14ac:dyDescent="0.4">
      <c r="B4100">
        <v>1986</v>
      </c>
      <c r="C4100" t="s">
        <v>52</v>
      </c>
      <c r="D4100">
        <v>4.3799999999999999E-2</v>
      </c>
      <c r="E4100">
        <v>0.19792000000000001</v>
      </c>
      <c r="F4100">
        <v>2.57</v>
      </c>
      <c r="G4100">
        <v>63398</v>
      </c>
      <c r="H4100">
        <v>12548</v>
      </c>
      <c r="I4100">
        <v>286474</v>
      </c>
      <c r="J4100">
        <v>727212</v>
      </c>
      <c r="K4100">
        <v>11.47</v>
      </c>
    </row>
    <row r="4101" spans="2:11" hidden="1" x14ac:dyDescent="0.4">
      <c r="B4101">
        <v>1986</v>
      </c>
      <c r="C4101" t="s">
        <v>53</v>
      </c>
      <c r="D4101">
        <v>7.152E-2</v>
      </c>
      <c r="E4101">
        <v>0.30462</v>
      </c>
      <c r="F4101">
        <v>2.57</v>
      </c>
      <c r="G4101">
        <v>50850</v>
      </c>
      <c r="H4101">
        <v>15490</v>
      </c>
      <c r="I4101">
        <v>216580</v>
      </c>
      <c r="J4101">
        <v>440738</v>
      </c>
      <c r="K4101">
        <v>8.67</v>
      </c>
    </row>
    <row r="4102" spans="2:11" hidden="1" x14ac:dyDescent="0.4">
      <c r="B4102">
        <v>1986</v>
      </c>
      <c r="C4102" t="s">
        <v>54</v>
      </c>
      <c r="D4102">
        <v>0.11762</v>
      </c>
      <c r="E4102">
        <v>0.45343</v>
      </c>
      <c r="F4102">
        <v>2.4700000000000002</v>
      </c>
      <c r="G4102">
        <v>35360</v>
      </c>
      <c r="H4102">
        <v>16033</v>
      </c>
      <c r="I4102">
        <v>136315</v>
      </c>
      <c r="J4102">
        <v>224159</v>
      </c>
      <c r="K4102">
        <v>6.34</v>
      </c>
    </row>
    <row r="4103" spans="2:11" hidden="1" x14ac:dyDescent="0.4">
      <c r="B4103">
        <v>1986</v>
      </c>
      <c r="C4103" t="s">
        <v>55</v>
      </c>
      <c r="D4103">
        <v>0.18734999999999999</v>
      </c>
      <c r="E4103">
        <v>0.62158999999999998</v>
      </c>
      <c r="F4103">
        <v>2.29</v>
      </c>
      <c r="G4103">
        <v>19327</v>
      </c>
      <c r="H4103">
        <v>12013</v>
      </c>
      <c r="I4103">
        <v>64122</v>
      </c>
      <c r="J4103">
        <v>87844</v>
      </c>
      <c r="K4103">
        <v>4.55</v>
      </c>
    </row>
    <row r="4104" spans="2:11" hidden="1" x14ac:dyDescent="0.4">
      <c r="B4104">
        <v>1986</v>
      </c>
      <c r="C4104" t="s">
        <v>56</v>
      </c>
      <c r="D4104">
        <v>0.28694999999999998</v>
      </c>
      <c r="E4104">
        <v>0.78039999999999998</v>
      </c>
      <c r="F4104">
        <v>2.08</v>
      </c>
      <c r="G4104">
        <v>7314</v>
      </c>
      <c r="H4104">
        <v>5707</v>
      </c>
      <c r="I4104">
        <v>19890</v>
      </c>
      <c r="J4104">
        <v>23722</v>
      </c>
      <c r="K4104">
        <v>3.24</v>
      </c>
    </row>
    <row r="4105" spans="2:11" hidden="1" x14ac:dyDescent="0.4">
      <c r="B4105">
        <v>1986</v>
      </c>
      <c r="C4105" t="s">
        <v>57</v>
      </c>
      <c r="D4105">
        <v>0.40694000000000002</v>
      </c>
      <c r="E4105">
        <v>0.88682000000000005</v>
      </c>
      <c r="F4105">
        <v>1.82</v>
      </c>
      <c r="G4105">
        <v>1606</v>
      </c>
      <c r="H4105">
        <v>1424</v>
      </c>
      <c r="I4105">
        <v>3500</v>
      </c>
      <c r="J4105">
        <v>3832</v>
      </c>
      <c r="K4105">
        <v>2.39</v>
      </c>
    </row>
    <row r="4106" spans="2:11" hidden="1" x14ac:dyDescent="0.4">
      <c r="B4106">
        <v>1986</v>
      </c>
      <c r="C4106" t="s">
        <v>58</v>
      </c>
      <c r="D4106">
        <v>0.54149000000000003</v>
      </c>
      <c r="E4106">
        <v>0.9466</v>
      </c>
      <c r="F4106">
        <v>1.56</v>
      </c>
      <c r="G4106">
        <v>182</v>
      </c>
      <c r="H4106">
        <v>172</v>
      </c>
      <c r="I4106">
        <v>318</v>
      </c>
      <c r="J4106">
        <v>332</v>
      </c>
      <c r="K4106">
        <v>1.83</v>
      </c>
    </row>
    <row r="4107" spans="2:11" hidden="1" x14ac:dyDescent="0.4">
      <c r="B4107">
        <v>1986</v>
      </c>
      <c r="C4107" t="s">
        <v>59</v>
      </c>
      <c r="D4107">
        <v>0.67140999999999995</v>
      </c>
      <c r="E4107">
        <v>0.97414999999999996</v>
      </c>
      <c r="F4107">
        <v>1.36</v>
      </c>
      <c r="G4107">
        <v>10</v>
      </c>
      <c r="H4107">
        <v>9</v>
      </c>
      <c r="I4107">
        <v>14</v>
      </c>
      <c r="J4107">
        <v>14</v>
      </c>
      <c r="K4107">
        <v>1.48</v>
      </c>
    </row>
    <row r="4108" spans="2:11" hidden="1" x14ac:dyDescent="0.4">
      <c r="B4108">
        <v>1986</v>
      </c>
      <c r="C4108" t="s">
        <v>60</v>
      </c>
      <c r="D4108">
        <v>0.76753000000000005</v>
      </c>
      <c r="E4108">
        <v>1</v>
      </c>
      <c r="F4108">
        <v>1.3</v>
      </c>
      <c r="G4108">
        <v>0</v>
      </c>
      <c r="H4108">
        <v>0</v>
      </c>
      <c r="I4108">
        <v>0</v>
      </c>
      <c r="J4108">
        <v>0</v>
      </c>
      <c r="K4108">
        <v>1.3</v>
      </c>
    </row>
    <row r="4109" spans="2:11" hidden="1" x14ac:dyDescent="0.4">
      <c r="B4109">
        <v>1987</v>
      </c>
      <c r="C4109">
        <v>0</v>
      </c>
      <c r="D4109">
        <v>9.1900000000000003E-3</v>
      </c>
      <c r="E4109">
        <v>9.1199999999999996E-3</v>
      </c>
      <c r="F4109">
        <v>0.13</v>
      </c>
      <c r="G4109">
        <v>100000</v>
      </c>
      <c r="H4109">
        <v>912</v>
      </c>
      <c r="I4109">
        <v>99207</v>
      </c>
      <c r="J4109">
        <v>7202968</v>
      </c>
      <c r="K4109">
        <v>72.03</v>
      </c>
    </row>
    <row r="4110" spans="2:11" hidden="1" x14ac:dyDescent="0.4">
      <c r="B4110">
        <v>1987</v>
      </c>
      <c r="C4110" s="4">
        <v>44287</v>
      </c>
      <c r="D4110">
        <v>4.6000000000000001E-4</v>
      </c>
      <c r="E4110">
        <v>1.8500000000000001E-3</v>
      </c>
      <c r="F4110">
        <v>1.66</v>
      </c>
      <c r="G4110">
        <v>99088</v>
      </c>
      <c r="H4110">
        <v>183</v>
      </c>
      <c r="I4110">
        <v>395923</v>
      </c>
      <c r="J4110">
        <v>7103760</v>
      </c>
      <c r="K4110">
        <v>71.69</v>
      </c>
    </row>
    <row r="4111" spans="2:11" hidden="1" x14ac:dyDescent="0.4">
      <c r="B4111">
        <v>1987</v>
      </c>
      <c r="C4111" s="4">
        <v>44444</v>
      </c>
      <c r="D4111">
        <v>2.5999999999999998E-4</v>
      </c>
      <c r="E4111">
        <v>1.32E-3</v>
      </c>
      <c r="F4111">
        <v>2.36</v>
      </c>
      <c r="G4111">
        <v>98905</v>
      </c>
      <c r="H4111">
        <v>130</v>
      </c>
      <c r="I4111">
        <v>494180</v>
      </c>
      <c r="J4111">
        <v>6707837</v>
      </c>
      <c r="K4111">
        <v>67.819999999999993</v>
      </c>
    </row>
    <row r="4112" spans="2:11" hidden="1" x14ac:dyDescent="0.4">
      <c r="B4112">
        <v>1987</v>
      </c>
      <c r="C4112" s="5">
        <v>41913</v>
      </c>
      <c r="D4112">
        <v>2.7999999999999998E-4</v>
      </c>
      <c r="E4112">
        <v>1.3699999999999999E-3</v>
      </c>
      <c r="F4112">
        <v>2.72</v>
      </c>
      <c r="G4112">
        <v>98774</v>
      </c>
      <c r="H4112">
        <v>136</v>
      </c>
      <c r="I4112">
        <v>493562</v>
      </c>
      <c r="J4112">
        <v>6213656</v>
      </c>
      <c r="K4112">
        <v>62.91</v>
      </c>
    </row>
    <row r="4113" spans="2:11" hidden="1" x14ac:dyDescent="0.4">
      <c r="B4113">
        <v>1987</v>
      </c>
      <c r="C4113" t="s">
        <v>41</v>
      </c>
      <c r="D4113">
        <v>8.5999999999999998E-4</v>
      </c>
      <c r="E4113">
        <v>4.3200000000000001E-3</v>
      </c>
      <c r="F4113">
        <v>3.01</v>
      </c>
      <c r="G4113">
        <v>98639</v>
      </c>
      <c r="H4113">
        <v>426</v>
      </c>
      <c r="I4113">
        <v>492347</v>
      </c>
      <c r="J4113">
        <v>5720094</v>
      </c>
      <c r="K4113">
        <v>57.99</v>
      </c>
    </row>
    <row r="4114" spans="2:11" hidden="1" x14ac:dyDescent="0.4">
      <c r="B4114">
        <v>1987</v>
      </c>
      <c r="C4114" t="s">
        <v>42</v>
      </c>
      <c r="D4114">
        <v>1.47E-3</v>
      </c>
      <c r="E4114">
        <v>7.3299999999999997E-3</v>
      </c>
      <c r="F4114">
        <v>2.5</v>
      </c>
      <c r="G4114">
        <v>98213</v>
      </c>
      <c r="H4114">
        <v>720</v>
      </c>
      <c r="I4114">
        <v>489266</v>
      </c>
      <c r="J4114">
        <v>5227747</v>
      </c>
      <c r="K4114">
        <v>53.23</v>
      </c>
    </row>
    <row r="4115" spans="2:11" hidden="1" x14ac:dyDescent="0.4">
      <c r="B4115">
        <v>1987</v>
      </c>
      <c r="C4115" t="s">
        <v>43</v>
      </c>
      <c r="D4115">
        <v>1.5200000000000001E-3</v>
      </c>
      <c r="E4115">
        <v>7.5900000000000004E-3</v>
      </c>
      <c r="F4115">
        <v>2.5299999999999998</v>
      </c>
      <c r="G4115">
        <v>97493</v>
      </c>
      <c r="H4115">
        <v>740</v>
      </c>
      <c r="I4115">
        <v>485635</v>
      </c>
      <c r="J4115">
        <v>4738481</v>
      </c>
      <c r="K4115">
        <v>48.6</v>
      </c>
    </row>
    <row r="4116" spans="2:11" hidden="1" x14ac:dyDescent="0.4">
      <c r="B4116">
        <v>1987</v>
      </c>
      <c r="C4116" t="s">
        <v>44</v>
      </c>
      <c r="D4116">
        <v>1.72E-3</v>
      </c>
      <c r="E4116">
        <v>8.5800000000000008E-3</v>
      </c>
      <c r="F4116">
        <v>2.5499999999999998</v>
      </c>
      <c r="G4116">
        <v>96753</v>
      </c>
      <c r="H4116">
        <v>831</v>
      </c>
      <c r="I4116">
        <v>481731</v>
      </c>
      <c r="J4116">
        <v>4252846</v>
      </c>
      <c r="K4116">
        <v>43.96</v>
      </c>
    </row>
    <row r="4117" spans="2:11" hidden="1" x14ac:dyDescent="0.4">
      <c r="B4117">
        <v>1987</v>
      </c>
      <c r="C4117" t="s">
        <v>45</v>
      </c>
      <c r="D4117">
        <v>2.2799999999999999E-3</v>
      </c>
      <c r="E4117">
        <v>1.1339999999999999E-2</v>
      </c>
      <c r="F4117">
        <v>2.61</v>
      </c>
      <c r="G4117">
        <v>95922</v>
      </c>
      <c r="H4117">
        <v>1087</v>
      </c>
      <c r="I4117">
        <v>477012</v>
      </c>
      <c r="J4117">
        <v>3771115</v>
      </c>
      <c r="K4117">
        <v>39.31</v>
      </c>
    </row>
    <row r="4118" spans="2:11" hidden="1" x14ac:dyDescent="0.4">
      <c r="B4118">
        <v>1987</v>
      </c>
      <c r="C4118" t="s">
        <v>46</v>
      </c>
      <c r="D4118">
        <v>3.47E-3</v>
      </c>
      <c r="E4118">
        <v>1.719E-2</v>
      </c>
      <c r="F4118">
        <v>2.68</v>
      </c>
      <c r="G4118">
        <v>94835</v>
      </c>
      <c r="H4118">
        <v>1630</v>
      </c>
      <c r="I4118">
        <v>470394</v>
      </c>
      <c r="J4118">
        <v>3294103</v>
      </c>
      <c r="K4118">
        <v>34.74</v>
      </c>
    </row>
    <row r="4119" spans="2:11" hidden="1" x14ac:dyDescent="0.4">
      <c r="B4119">
        <v>1987</v>
      </c>
      <c r="C4119" t="s">
        <v>47</v>
      </c>
      <c r="D4119">
        <v>5.3499999999999997E-3</v>
      </c>
      <c r="E4119">
        <v>2.64E-2</v>
      </c>
      <c r="F4119">
        <v>2.71</v>
      </c>
      <c r="G4119">
        <v>93205</v>
      </c>
      <c r="H4119">
        <v>2461</v>
      </c>
      <c r="I4119">
        <v>460380</v>
      </c>
      <c r="J4119">
        <v>2823709</v>
      </c>
      <c r="K4119">
        <v>30.3</v>
      </c>
    </row>
    <row r="4120" spans="2:11" hidden="1" x14ac:dyDescent="0.4">
      <c r="B4120">
        <v>1987</v>
      </c>
      <c r="C4120" t="s">
        <v>48</v>
      </c>
      <c r="D4120">
        <v>8.6599999999999993E-3</v>
      </c>
      <c r="E4120">
        <v>4.2450000000000002E-2</v>
      </c>
      <c r="F4120">
        <v>2.67</v>
      </c>
      <c r="G4120">
        <v>90744</v>
      </c>
      <c r="H4120">
        <v>3852</v>
      </c>
      <c r="I4120">
        <v>444750</v>
      </c>
      <c r="J4120">
        <v>2363330</v>
      </c>
      <c r="K4120">
        <v>26.04</v>
      </c>
    </row>
    <row r="4121" spans="2:11" hidden="1" x14ac:dyDescent="0.4">
      <c r="B4121">
        <v>1987</v>
      </c>
      <c r="C4121" t="s">
        <v>49</v>
      </c>
      <c r="D4121">
        <v>1.308E-2</v>
      </c>
      <c r="E4121">
        <v>6.3450000000000006E-2</v>
      </c>
      <c r="F4121">
        <v>2.63</v>
      </c>
      <c r="G4121">
        <v>86892</v>
      </c>
      <c r="H4121">
        <v>5514</v>
      </c>
      <c r="I4121">
        <v>421397</v>
      </c>
      <c r="J4121">
        <v>1918580</v>
      </c>
      <c r="K4121">
        <v>22.08</v>
      </c>
    </row>
    <row r="4122" spans="2:11" hidden="1" x14ac:dyDescent="0.4">
      <c r="B4122">
        <v>1987</v>
      </c>
      <c r="C4122" t="s">
        <v>50</v>
      </c>
      <c r="D4122">
        <v>1.899E-2</v>
      </c>
      <c r="E4122">
        <v>9.0810000000000002E-2</v>
      </c>
      <c r="F4122">
        <v>2.61</v>
      </c>
      <c r="G4122">
        <v>81378</v>
      </c>
      <c r="H4122">
        <v>7390</v>
      </c>
      <c r="I4122">
        <v>389202</v>
      </c>
      <c r="J4122">
        <v>1497183</v>
      </c>
      <c r="K4122">
        <v>18.399999999999999</v>
      </c>
    </row>
    <row r="4123" spans="2:11" hidden="1" x14ac:dyDescent="0.4">
      <c r="B4123">
        <v>1987</v>
      </c>
      <c r="C4123" t="s">
        <v>51</v>
      </c>
      <c r="D4123">
        <v>2.7289999999999998E-2</v>
      </c>
      <c r="E4123">
        <v>0.12806000000000001</v>
      </c>
      <c r="F4123">
        <v>2.6</v>
      </c>
      <c r="G4123">
        <v>73988</v>
      </c>
      <c r="H4123">
        <v>9475</v>
      </c>
      <c r="I4123">
        <v>347163</v>
      </c>
      <c r="J4123">
        <v>1107980</v>
      </c>
      <c r="K4123">
        <v>14.98</v>
      </c>
    </row>
    <row r="4124" spans="2:11" hidden="1" x14ac:dyDescent="0.4">
      <c r="B4124">
        <v>1987</v>
      </c>
      <c r="C4124" t="s">
        <v>52</v>
      </c>
      <c r="D4124">
        <v>4.2130000000000001E-2</v>
      </c>
      <c r="E4124">
        <v>0.19117000000000001</v>
      </c>
      <c r="F4124">
        <v>2.58</v>
      </c>
      <c r="G4124">
        <v>64513</v>
      </c>
      <c r="H4124">
        <v>12333</v>
      </c>
      <c r="I4124">
        <v>292708</v>
      </c>
      <c r="J4124">
        <v>760818</v>
      </c>
      <c r="K4124">
        <v>11.79</v>
      </c>
    </row>
    <row r="4125" spans="2:11" hidden="1" x14ac:dyDescent="0.4">
      <c r="B4125">
        <v>1987</v>
      </c>
      <c r="C4125" t="s">
        <v>53</v>
      </c>
      <c r="D4125">
        <v>6.6879999999999995E-2</v>
      </c>
      <c r="E4125">
        <v>0.28761999999999999</v>
      </c>
      <c r="F4125">
        <v>2.57</v>
      </c>
      <c r="G4125">
        <v>52180</v>
      </c>
      <c r="H4125">
        <v>15008</v>
      </c>
      <c r="I4125">
        <v>224401</v>
      </c>
      <c r="J4125">
        <v>468110</v>
      </c>
      <c r="K4125">
        <v>8.9700000000000006</v>
      </c>
    </row>
    <row r="4126" spans="2:11" hidden="1" x14ac:dyDescent="0.4">
      <c r="B4126">
        <v>1987</v>
      </c>
      <c r="C4126" t="s">
        <v>54</v>
      </c>
      <c r="D4126">
        <v>0.11193</v>
      </c>
      <c r="E4126">
        <v>0.43602000000000002</v>
      </c>
      <c r="F4126">
        <v>2.4700000000000002</v>
      </c>
      <c r="G4126">
        <v>37172</v>
      </c>
      <c r="H4126">
        <v>16208</v>
      </c>
      <c r="I4126">
        <v>144810</v>
      </c>
      <c r="J4126">
        <v>243709</v>
      </c>
      <c r="K4126">
        <v>6.56</v>
      </c>
    </row>
    <row r="4127" spans="2:11" hidden="1" x14ac:dyDescent="0.4">
      <c r="B4127">
        <v>1987</v>
      </c>
      <c r="C4127" t="s">
        <v>55</v>
      </c>
      <c r="D4127">
        <v>0.17716000000000001</v>
      </c>
      <c r="E4127">
        <v>0.59972999999999999</v>
      </c>
      <c r="F4127">
        <v>2.31</v>
      </c>
      <c r="G4127">
        <v>20965</v>
      </c>
      <c r="H4127">
        <v>12573</v>
      </c>
      <c r="I4127">
        <v>70969</v>
      </c>
      <c r="J4127">
        <v>98900</v>
      </c>
      <c r="K4127">
        <v>4.72</v>
      </c>
    </row>
    <row r="4128" spans="2:11" hidden="1" x14ac:dyDescent="0.4">
      <c r="B4128">
        <v>1987</v>
      </c>
      <c r="C4128" t="s">
        <v>56</v>
      </c>
      <c r="D4128">
        <v>0.27932000000000001</v>
      </c>
      <c r="E4128">
        <v>0.77220999999999995</v>
      </c>
      <c r="F4128">
        <v>2.11</v>
      </c>
      <c r="G4128">
        <v>8392</v>
      </c>
      <c r="H4128">
        <v>6480</v>
      </c>
      <c r="I4128">
        <v>23200</v>
      </c>
      <c r="J4128">
        <v>27931</v>
      </c>
      <c r="K4128">
        <v>3.33</v>
      </c>
    </row>
    <row r="4129" spans="2:11" hidden="1" x14ac:dyDescent="0.4">
      <c r="B4129">
        <v>1987</v>
      </c>
      <c r="C4129" t="s">
        <v>57</v>
      </c>
      <c r="D4129">
        <v>0.39087</v>
      </c>
      <c r="E4129">
        <v>0.87612000000000001</v>
      </c>
      <c r="F4129">
        <v>1.85</v>
      </c>
      <c r="G4129">
        <v>1911</v>
      </c>
      <c r="H4129">
        <v>1675</v>
      </c>
      <c r="I4129">
        <v>4285</v>
      </c>
      <c r="J4129">
        <v>4731</v>
      </c>
      <c r="K4129">
        <v>2.48</v>
      </c>
    </row>
    <row r="4130" spans="2:11" hidden="1" x14ac:dyDescent="0.4">
      <c r="B4130">
        <v>1987</v>
      </c>
      <c r="C4130" t="s">
        <v>58</v>
      </c>
      <c r="D4130">
        <v>0.52363000000000004</v>
      </c>
      <c r="E4130">
        <v>0.94093000000000004</v>
      </c>
      <c r="F4130">
        <v>1.6</v>
      </c>
      <c r="G4130">
        <v>237</v>
      </c>
      <c r="H4130">
        <v>223</v>
      </c>
      <c r="I4130">
        <v>426</v>
      </c>
      <c r="J4130">
        <v>447</v>
      </c>
      <c r="K4130">
        <v>1.89</v>
      </c>
    </row>
    <row r="4131" spans="2:11" hidden="1" x14ac:dyDescent="0.4">
      <c r="B4131">
        <v>1987</v>
      </c>
      <c r="C4131" t="s">
        <v>59</v>
      </c>
      <c r="D4131">
        <v>0.65420999999999996</v>
      </c>
      <c r="E4131">
        <v>0.97150999999999998</v>
      </c>
      <c r="F4131">
        <v>1.38</v>
      </c>
      <c r="G4131">
        <v>14</v>
      </c>
      <c r="H4131">
        <v>14</v>
      </c>
      <c r="I4131">
        <v>21</v>
      </c>
      <c r="J4131">
        <v>21</v>
      </c>
      <c r="K4131">
        <v>1.52</v>
      </c>
    </row>
    <row r="4132" spans="2:11" hidden="1" x14ac:dyDescent="0.4">
      <c r="B4132">
        <v>1987</v>
      </c>
      <c r="C4132" t="s">
        <v>60</v>
      </c>
      <c r="D4132">
        <v>0.75226999999999999</v>
      </c>
      <c r="E4132">
        <v>1</v>
      </c>
      <c r="F4132">
        <v>1.33</v>
      </c>
      <c r="G4132">
        <v>0</v>
      </c>
      <c r="H4132">
        <v>0</v>
      </c>
      <c r="I4132">
        <v>1</v>
      </c>
      <c r="J4132">
        <v>1</v>
      </c>
      <c r="K4132">
        <v>1.33</v>
      </c>
    </row>
    <row r="4133" spans="2:11" hidden="1" x14ac:dyDescent="0.4">
      <c r="B4133">
        <v>1988</v>
      </c>
      <c r="C4133">
        <v>0</v>
      </c>
      <c r="D4133">
        <v>9.1500000000000001E-3</v>
      </c>
      <c r="E4133">
        <v>9.0799999999999995E-3</v>
      </c>
      <c r="F4133">
        <v>0.13</v>
      </c>
      <c r="G4133">
        <v>100000</v>
      </c>
      <c r="H4133">
        <v>908</v>
      </c>
      <c r="I4133">
        <v>99211</v>
      </c>
      <c r="J4133">
        <v>7231824</v>
      </c>
      <c r="K4133">
        <v>72.319999999999993</v>
      </c>
    </row>
    <row r="4134" spans="2:11" hidden="1" x14ac:dyDescent="0.4">
      <c r="B4134">
        <v>1988</v>
      </c>
      <c r="C4134" s="4">
        <v>44287</v>
      </c>
      <c r="D4134">
        <v>4.6999999999999999E-4</v>
      </c>
      <c r="E4134">
        <v>1.89E-3</v>
      </c>
      <c r="F4134">
        <v>1.61</v>
      </c>
      <c r="G4134">
        <v>99092</v>
      </c>
      <c r="H4134">
        <v>187</v>
      </c>
      <c r="I4134">
        <v>395921</v>
      </c>
      <c r="J4134">
        <v>7132613</v>
      </c>
      <c r="K4134">
        <v>71.98</v>
      </c>
    </row>
    <row r="4135" spans="2:11" hidden="1" x14ac:dyDescent="0.4">
      <c r="B4135">
        <v>1988</v>
      </c>
      <c r="C4135" s="4">
        <v>44444</v>
      </c>
      <c r="D4135">
        <v>2.4000000000000001E-4</v>
      </c>
      <c r="E4135">
        <v>1.2199999999999999E-3</v>
      </c>
      <c r="F4135">
        <v>2.38</v>
      </c>
      <c r="G4135">
        <v>98905</v>
      </c>
      <c r="H4135">
        <v>121</v>
      </c>
      <c r="I4135">
        <v>494209</v>
      </c>
      <c r="J4135">
        <v>6736692</v>
      </c>
      <c r="K4135">
        <v>68.11</v>
      </c>
    </row>
    <row r="4136" spans="2:11" hidden="1" x14ac:dyDescent="0.4">
      <c r="B4136">
        <v>1988</v>
      </c>
      <c r="C4136" s="5">
        <v>41913</v>
      </c>
      <c r="D4136">
        <v>2.5000000000000001E-4</v>
      </c>
      <c r="E4136">
        <v>1.2600000000000001E-3</v>
      </c>
      <c r="F4136">
        <v>2.76</v>
      </c>
      <c r="G4136">
        <v>98784</v>
      </c>
      <c r="H4136">
        <v>124</v>
      </c>
      <c r="I4136">
        <v>493644</v>
      </c>
      <c r="J4136">
        <v>6242483</v>
      </c>
      <c r="K4136">
        <v>63.19</v>
      </c>
    </row>
    <row r="4137" spans="2:11" hidden="1" x14ac:dyDescent="0.4">
      <c r="B4137">
        <v>1988</v>
      </c>
      <c r="C4137" t="s">
        <v>41</v>
      </c>
      <c r="D4137">
        <v>8.9999999999999998E-4</v>
      </c>
      <c r="E4137">
        <v>4.4999999999999997E-3</v>
      </c>
      <c r="F4137">
        <v>3.01</v>
      </c>
      <c r="G4137">
        <v>98660</v>
      </c>
      <c r="H4137">
        <v>444</v>
      </c>
      <c r="I4137">
        <v>492420</v>
      </c>
      <c r="J4137">
        <v>5748839</v>
      </c>
      <c r="K4137">
        <v>58.27</v>
      </c>
    </row>
    <row r="4138" spans="2:11" hidden="1" x14ac:dyDescent="0.4">
      <c r="B4138">
        <v>1988</v>
      </c>
      <c r="C4138" t="s">
        <v>42</v>
      </c>
      <c r="D4138">
        <v>1.5200000000000001E-3</v>
      </c>
      <c r="E4138">
        <v>7.5500000000000003E-3</v>
      </c>
      <c r="F4138">
        <v>2.5299999999999998</v>
      </c>
      <c r="G4138">
        <v>98216</v>
      </c>
      <c r="H4138">
        <v>742</v>
      </c>
      <c r="I4138">
        <v>489248</v>
      </c>
      <c r="J4138">
        <v>5256419</v>
      </c>
      <c r="K4138">
        <v>53.52</v>
      </c>
    </row>
    <row r="4139" spans="2:11" hidden="1" x14ac:dyDescent="0.4">
      <c r="B4139">
        <v>1988</v>
      </c>
      <c r="C4139" t="s">
        <v>43</v>
      </c>
      <c r="D4139">
        <v>1.5E-3</v>
      </c>
      <c r="E4139">
        <v>7.4700000000000001E-3</v>
      </c>
      <c r="F4139">
        <v>2.52</v>
      </c>
      <c r="G4139">
        <v>97475</v>
      </c>
      <c r="H4139">
        <v>728</v>
      </c>
      <c r="I4139">
        <v>485566</v>
      </c>
      <c r="J4139">
        <v>4767171</v>
      </c>
      <c r="K4139">
        <v>48.91</v>
      </c>
    </row>
    <row r="4140" spans="2:11" hidden="1" x14ac:dyDescent="0.4">
      <c r="B4140">
        <v>1988</v>
      </c>
      <c r="C4140" t="s">
        <v>44</v>
      </c>
      <c r="D4140">
        <v>1.7799999999999999E-3</v>
      </c>
      <c r="E4140">
        <v>8.8500000000000002E-3</v>
      </c>
      <c r="F4140">
        <v>2.61</v>
      </c>
      <c r="G4140">
        <v>96746</v>
      </c>
      <c r="H4140">
        <v>856</v>
      </c>
      <c r="I4140">
        <v>481686</v>
      </c>
      <c r="J4140">
        <v>4281606</v>
      </c>
      <c r="K4140">
        <v>44.26</v>
      </c>
    </row>
    <row r="4141" spans="2:11" hidden="1" x14ac:dyDescent="0.4">
      <c r="B4141">
        <v>1988</v>
      </c>
      <c r="C4141" t="s">
        <v>45</v>
      </c>
      <c r="D4141">
        <v>2.32E-3</v>
      </c>
      <c r="E4141">
        <v>1.1560000000000001E-2</v>
      </c>
      <c r="F4141">
        <v>2.61</v>
      </c>
      <c r="G4141">
        <v>95890</v>
      </c>
      <c r="H4141">
        <v>1108</v>
      </c>
      <c r="I4141">
        <v>476806</v>
      </c>
      <c r="J4141">
        <v>3799920</v>
      </c>
      <c r="K4141">
        <v>39.630000000000003</v>
      </c>
    </row>
    <row r="4142" spans="2:11" hidden="1" x14ac:dyDescent="0.4">
      <c r="B4142">
        <v>1988</v>
      </c>
      <c r="C4142" t="s">
        <v>46</v>
      </c>
      <c r="D4142">
        <v>3.4199999999999999E-3</v>
      </c>
      <c r="E4142">
        <v>1.6979999999999999E-2</v>
      </c>
      <c r="F4142">
        <v>2.7</v>
      </c>
      <c r="G4142">
        <v>94782</v>
      </c>
      <c r="H4142">
        <v>1609</v>
      </c>
      <c r="I4142">
        <v>470203</v>
      </c>
      <c r="J4142">
        <v>3323114</v>
      </c>
      <c r="K4142">
        <v>35.06</v>
      </c>
    </row>
    <row r="4143" spans="2:11" hidden="1" x14ac:dyDescent="0.4">
      <c r="B4143">
        <v>1988</v>
      </c>
      <c r="C4143" t="s">
        <v>47</v>
      </c>
      <c r="D4143">
        <v>5.1500000000000001E-3</v>
      </c>
      <c r="E4143">
        <v>2.5430000000000001E-2</v>
      </c>
      <c r="F4143">
        <v>2.67</v>
      </c>
      <c r="G4143">
        <v>93173</v>
      </c>
      <c r="H4143">
        <v>2370</v>
      </c>
      <c r="I4143">
        <v>460346</v>
      </c>
      <c r="J4143">
        <v>2852911</v>
      </c>
      <c r="K4143">
        <v>30.62</v>
      </c>
    </row>
    <row r="4144" spans="2:11" hidden="1" x14ac:dyDescent="0.4">
      <c r="B4144">
        <v>1988</v>
      </c>
      <c r="C4144" t="s">
        <v>48</v>
      </c>
      <c r="D4144">
        <v>8.3400000000000002E-3</v>
      </c>
      <c r="E4144">
        <v>4.0890000000000003E-2</v>
      </c>
      <c r="F4144">
        <v>2.66</v>
      </c>
      <c r="G4144">
        <v>90803</v>
      </c>
      <c r="H4144">
        <v>3713</v>
      </c>
      <c r="I4144">
        <v>445326</v>
      </c>
      <c r="J4144">
        <v>2392564</v>
      </c>
      <c r="K4144">
        <v>26.35</v>
      </c>
    </row>
    <row r="4145" spans="2:11" hidden="1" x14ac:dyDescent="0.4">
      <c r="B4145">
        <v>1988</v>
      </c>
      <c r="C4145" t="s">
        <v>49</v>
      </c>
      <c r="D4145">
        <v>1.291E-2</v>
      </c>
      <c r="E4145">
        <v>6.2640000000000001E-2</v>
      </c>
      <c r="F4145">
        <v>2.62</v>
      </c>
      <c r="G4145">
        <v>87090</v>
      </c>
      <c r="H4145">
        <v>5455</v>
      </c>
      <c r="I4145">
        <v>422469</v>
      </c>
      <c r="J4145">
        <v>1947239</v>
      </c>
      <c r="K4145">
        <v>22.36</v>
      </c>
    </row>
    <row r="4146" spans="2:11" hidden="1" x14ac:dyDescent="0.4">
      <c r="B4146">
        <v>1988</v>
      </c>
      <c r="C4146" t="s">
        <v>50</v>
      </c>
      <c r="D4146">
        <v>1.8450000000000001E-2</v>
      </c>
      <c r="E4146">
        <v>8.8319999999999996E-2</v>
      </c>
      <c r="F4146">
        <v>2.58</v>
      </c>
      <c r="G4146">
        <v>81635</v>
      </c>
      <c r="H4146">
        <v>7210</v>
      </c>
      <c r="I4146">
        <v>390756</v>
      </c>
      <c r="J4146">
        <v>1524770</v>
      </c>
      <c r="K4146">
        <v>18.68</v>
      </c>
    </row>
    <row r="4147" spans="2:11" hidden="1" x14ac:dyDescent="0.4">
      <c r="B4147">
        <v>1988</v>
      </c>
      <c r="C4147" t="s">
        <v>51</v>
      </c>
      <c r="D4147">
        <v>2.6100000000000002E-2</v>
      </c>
      <c r="E4147">
        <v>0.12281</v>
      </c>
      <c r="F4147">
        <v>2.59</v>
      </c>
      <c r="G4147">
        <v>74425</v>
      </c>
      <c r="H4147">
        <v>9140</v>
      </c>
      <c r="I4147">
        <v>350127</v>
      </c>
      <c r="J4147">
        <v>1134014</v>
      </c>
      <c r="K4147">
        <v>15.24</v>
      </c>
    </row>
    <row r="4148" spans="2:11" hidden="1" x14ac:dyDescent="0.4">
      <c r="B4148">
        <v>1988</v>
      </c>
      <c r="C4148" t="s">
        <v>52</v>
      </c>
      <c r="D4148">
        <v>4.0480000000000002E-2</v>
      </c>
      <c r="E4148">
        <v>0.18435000000000001</v>
      </c>
      <c r="F4148">
        <v>2.58</v>
      </c>
      <c r="G4148">
        <v>65285</v>
      </c>
      <c r="H4148">
        <v>12035</v>
      </c>
      <c r="I4148">
        <v>297303</v>
      </c>
      <c r="J4148">
        <v>783887</v>
      </c>
      <c r="K4148">
        <v>12.01</v>
      </c>
    </row>
    <row r="4149" spans="2:11" hidden="1" x14ac:dyDescent="0.4">
      <c r="B4149">
        <v>1988</v>
      </c>
      <c r="C4149" t="s">
        <v>53</v>
      </c>
      <c r="D4149">
        <v>6.4759999999999998E-2</v>
      </c>
      <c r="E4149">
        <v>0.27978999999999998</v>
      </c>
      <c r="F4149">
        <v>2.57</v>
      </c>
      <c r="G4149">
        <v>53250</v>
      </c>
      <c r="H4149">
        <v>14899</v>
      </c>
      <c r="I4149">
        <v>230061</v>
      </c>
      <c r="J4149">
        <v>486584</v>
      </c>
      <c r="K4149">
        <v>9.14</v>
      </c>
    </row>
    <row r="4150" spans="2:11" hidden="1" x14ac:dyDescent="0.4">
      <c r="B4150">
        <v>1988</v>
      </c>
      <c r="C4150" t="s">
        <v>54</v>
      </c>
      <c r="D4150">
        <v>0.10822</v>
      </c>
      <c r="E4150">
        <v>0.42498000000000002</v>
      </c>
      <c r="F4150">
        <v>2.48</v>
      </c>
      <c r="G4150">
        <v>38351</v>
      </c>
      <c r="H4150">
        <v>16298</v>
      </c>
      <c r="I4150">
        <v>150610</v>
      </c>
      <c r="J4150">
        <v>256523</v>
      </c>
      <c r="K4150">
        <v>6.69</v>
      </c>
    </row>
    <row r="4151" spans="2:11" hidden="1" x14ac:dyDescent="0.4">
      <c r="B4151">
        <v>1988</v>
      </c>
      <c r="C4151" t="s">
        <v>55</v>
      </c>
      <c r="D4151">
        <v>0.17383999999999999</v>
      </c>
      <c r="E4151">
        <v>0.59358999999999995</v>
      </c>
      <c r="F4151">
        <v>2.33</v>
      </c>
      <c r="G4151">
        <v>22052</v>
      </c>
      <c r="H4151">
        <v>13090</v>
      </c>
      <c r="I4151">
        <v>75298</v>
      </c>
      <c r="J4151">
        <v>105913</v>
      </c>
      <c r="K4151">
        <v>4.8</v>
      </c>
    </row>
    <row r="4152" spans="2:11" hidden="1" x14ac:dyDescent="0.4">
      <c r="B4152">
        <v>1988</v>
      </c>
      <c r="C4152" t="s">
        <v>56</v>
      </c>
      <c r="D4152">
        <v>0.26987</v>
      </c>
      <c r="E4152">
        <v>0.75787000000000004</v>
      </c>
      <c r="F4152">
        <v>2.11</v>
      </c>
      <c r="G4152">
        <v>8962</v>
      </c>
      <c r="H4152">
        <v>6792</v>
      </c>
      <c r="I4152">
        <v>25169</v>
      </c>
      <c r="J4152">
        <v>30615</v>
      </c>
      <c r="K4152">
        <v>3.42</v>
      </c>
    </row>
    <row r="4153" spans="2:11" hidden="1" x14ac:dyDescent="0.4">
      <c r="B4153">
        <v>1988</v>
      </c>
      <c r="C4153" t="s">
        <v>57</v>
      </c>
      <c r="D4153">
        <v>0.38490999999999997</v>
      </c>
      <c r="E4153">
        <v>0.87204000000000004</v>
      </c>
      <c r="F4153">
        <v>1.86</v>
      </c>
      <c r="G4153">
        <v>2170</v>
      </c>
      <c r="H4153">
        <v>1892</v>
      </c>
      <c r="I4153">
        <v>4916</v>
      </c>
      <c r="J4153">
        <v>5446</v>
      </c>
      <c r="K4153">
        <v>2.5099999999999998</v>
      </c>
    </row>
    <row r="4154" spans="2:11" hidden="1" x14ac:dyDescent="0.4">
      <c r="B4154">
        <v>1988</v>
      </c>
      <c r="C4154" t="s">
        <v>58</v>
      </c>
      <c r="D4154">
        <v>0.51817000000000002</v>
      </c>
      <c r="E4154">
        <v>0.93915999999999999</v>
      </c>
      <c r="F4154">
        <v>1.61</v>
      </c>
      <c r="G4154">
        <v>278</v>
      </c>
      <c r="H4154">
        <v>261</v>
      </c>
      <c r="I4154">
        <v>503</v>
      </c>
      <c r="J4154">
        <v>529</v>
      </c>
      <c r="K4154">
        <v>1.91</v>
      </c>
    </row>
    <row r="4155" spans="2:11" hidden="1" x14ac:dyDescent="0.4">
      <c r="B4155">
        <v>1988</v>
      </c>
      <c r="C4155" t="s">
        <v>59</v>
      </c>
      <c r="D4155">
        <v>0.64995999999999998</v>
      </c>
      <c r="E4155">
        <v>0.97084999999999999</v>
      </c>
      <c r="F4155">
        <v>1.39</v>
      </c>
      <c r="G4155">
        <v>17</v>
      </c>
      <c r="H4155">
        <v>16</v>
      </c>
      <c r="I4155">
        <v>25</v>
      </c>
      <c r="J4155">
        <v>26</v>
      </c>
      <c r="K4155">
        <v>1.53</v>
      </c>
    </row>
    <row r="4156" spans="2:11" hidden="1" x14ac:dyDescent="0.4">
      <c r="B4156">
        <v>1988</v>
      </c>
      <c r="C4156" t="s">
        <v>60</v>
      </c>
      <c r="D4156">
        <v>0.74921000000000004</v>
      </c>
      <c r="E4156">
        <v>1</v>
      </c>
      <c r="F4156">
        <v>1.33</v>
      </c>
      <c r="G4156">
        <v>0</v>
      </c>
      <c r="H4156">
        <v>0</v>
      </c>
      <c r="I4156">
        <v>1</v>
      </c>
      <c r="J4156">
        <v>1</v>
      </c>
      <c r="K4156">
        <v>1.33</v>
      </c>
    </row>
    <row r="4157" spans="2:11" hidden="1" x14ac:dyDescent="0.4">
      <c r="B4157">
        <v>1989</v>
      </c>
      <c r="C4157">
        <v>0</v>
      </c>
      <c r="D4157">
        <v>8.7500000000000008E-3</v>
      </c>
      <c r="E4157">
        <v>8.6899999999999998E-3</v>
      </c>
      <c r="F4157">
        <v>0.13</v>
      </c>
      <c r="G4157">
        <v>100000</v>
      </c>
      <c r="H4157">
        <v>869</v>
      </c>
      <c r="I4157">
        <v>99246</v>
      </c>
      <c r="J4157">
        <v>7244690</v>
      </c>
      <c r="K4157">
        <v>72.45</v>
      </c>
    </row>
    <row r="4158" spans="2:11" hidden="1" x14ac:dyDescent="0.4">
      <c r="B4158">
        <v>1989</v>
      </c>
      <c r="C4158" s="4">
        <v>44287</v>
      </c>
      <c r="D4158">
        <v>4.4999999999999999E-4</v>
      </c>
      <c r="E4158">
        <v>1.7799999999999999E-3</v>
      </c>
      <c r="F4158">
        <v>1.63</v>
      </c>
      <c r="G4158">
        <v>99131</v>
      </c>
      <c r="H4158">
        <v>177</v>
      </c>
      <c r="I4158">
        <v>396107</v>
      </c>
      <c r="J4158">
        <v>7145445</v>
      </c>
      <c r="K4158">
        <v>72.08</v>
      </c>
    </row>
    <row r="4159" spans="2:11" hidden="1" x14ac:dyDescent="0.4">
      <c r="B4159">
        <v>1989</v>
      </c>
      <c r="C4159" s="4">
        <v>44444</v>
      </c>
      <c r="D4159">
        <v>2.4000000000000001E-4</v>
      </c>
      <c r="E4159">
        <v>1.1900000000000001E-3</v>
      </c>
      <c r="F4159">
        <v>2.39</v>
      </c>
      <c r="G4159">
        <v>98955</v>
      </c>
      <c r="H4159">
        <v>118</v>
      </c>
      <c r="I4159">
        <v>494466</v>
      </c>
      <c r="J4159">
        <v>6749338</v>
      </c>
      <c r="K4159">
        <v>68.209999999999994</v>
      </c>
    </row>
    <row r="4160" spans="2:11" hidden="1" x14ac:dyDescent="0.4">
      <c r="B4160">
        <v>1989</v>
      </c>
      <c r="C4160" s="5">
        <v>41913</v>
      </c>
      <c r="D4160">
        <v>2.5999999999999998E-4</v>
      </c>
      <c r="E4160">
        <v>1.2999999999999999E-3</v>
      </c>
      <c r="F4160">
        <v>2.8</v>
      </c>
      <c r="G4160">
        <v>98837</v>
      </c>
      <c r="H4160">
        <v>128</v>
      </c>
      <c r="I4160">
        <v>493902</v>
      </c>
      <c r="J4160">
        <v>6254872</v>
      </c>
      <c r="K4160">
        <v>63.28</v>
      </c>
    </row>
    <row r="4161" spans="2:11" hidden="1" x14ac:dyDescent="0.4">
      <c r="B4161">
        <v>1989</v>
      </c>
      <c r="C4161" t="s">
        <v>41</v>
      </c>
      <c r="D4161">
        <v>8.8000000000000003E-4</v>
      </c>
      <c r="E4161">
        <v>4.4200000000000003E-3</v>
      </c>
      <c r="F4161">
        <v>3.01</v>
      </c>
      <c r="G4161">
        <v>98709</v>
      </c>
      <c r="H4161">
        <v>436</v>
      </c>
      <c r="I4161">
        <v>492677</v>
      </c>
      <c r="J4161">
        <v>5760969</v>
      </c>
      <c r="K4161">
        <v>58.36</v>
      </c>
    </row>
    <row r="4162" spans="2:11" hidden="1" x14ac:dyDescent="0.4">
      <c r="B4162">
        <v>1989</v>
      </c>
      <c r="C4162" t="s">
        <v>42</v>
      </c>
      <c r="D4162">
        <v>1.5499999999999999E-3</v>
      </c>
      <c r="E4162">
        <v>7.7099999999999998E-3</v>
      </c>
      <c r="F4162">
        <v>2.5299999999999998</v>
      </c>
      <c r="G4162">
        <v>98273</v>
      </c>
      <c r="H4162">
        <v>758</v>
      </c>
      <c r="I4162">
        <v>489495</v>
      </c>
      <c r="J4162">
        <v>5268293</v>
      </c>
      <c r="K4162">
        <v>53.61</v>
      </c>
    </row>
    <row r="4163" spans="2:11" hidden="1" x14ac:dyDescent="0.4">
      <c r="B4163">
        <v>1989</v>
      </c>
      <c r="C4163" t="s">
        <v>43</v>
      </c>
      <c r="D4163">
        <v>1.6000000000000001E-3</v>
      </c>
      <c r="E4163">
        <v>7.9900000000000006E-3</v>
      </c>
      <c r="F4163">
        <v>2.4900000000000002</v>
      </c>
      <c r="G4163">
        <v>97515</v>
      </c>
      <c r="H4163">
        <v>779</v>
      </c>
      <c r="I4163">
        <v>485623</v>
      </c>
      <c r="J4163">
        <v>4778797</v>
      </c>
      <c r="K4163">
        <v>49.01</v>
      </c>
    </row>
    <row r="4164" spans="2:11" hidden="1" x14ac:dyDescent="0.4">
      <c r="B4164">
        <v>1989</v>
      </c>
      <c r="C4164" t="s">
        <v>44</v>
      </c>
      <c r="D4164">
        <v>1.8400000000000001E-3</v>
      </c>
      <c r="E4164">
        <v>9.1599999999999997E-3</v>
      </c>
      <c r="F4164">
        <v>2.61</v>
      </c>
      <c r="G4164">
        <v>96736</v>
      </c>
      <c r="H4164">
        <v>887</v>
      </c>
      <c r="I4164">
        <v>481563</v>
      </c>
      <c r="J4164">
        <v>4293174</v>
      </c>
      <c r="K4164">
        <v>44.38</v>
      </c>
    </row>
    <row r="4165" spans="2:11" hidden="1" x14ac:dyDescent="0.4">
      <c r="B4165">
        <v>1989</v>
      </c>
      <c r="C4165" t="s">
        <v>45</v>
      </c>
      <c r="D4165">
        <v>2.32E-3</v>
      </c>
      <c r="E4165">
        <v>1.1560000000000001E-2</v>
      </c>
      <c r="F4165">
        <v>2.6</v>
      </c>
      <c r="G4165">
        <v>95850</v>
      </c>
      <c r="H4165">
        <v>1108</v>
      </c>
      <c r="I4165">
        <v>476587</v>
      </c>
      <c r="J4165">
        <v>3811612</v>
      </c>
      <c r="K4165">
        <v>39.770000000000003</v>
      </c>
    </row>
    <row r="4166" spans="2:11" hidden="1" x14ac:dyDescent="0.4">
      <c r="B4166">
        <v>1989</v>
      </c>
      <c r="C4166" t="s">
        <v>46</v>
      </c>
      <c r="D4166">
        <v>3.4499999999999999E-3</v>
      </c>
      <c r="E4166">
        <v>1.712E-2</v>
      </c>
      <c r="F4166">
        <v>2.69</v>
      </c>
      <c r="G4166">
        <v>94742</v>
      </c>
      <c r="H4166">
        <v>1622</v>
      </c>
      <c r="I4166">
        <v>469958</v>
      </c>
      <c r="J4166">
        <v>3335025</v>
      </c>
      <c r="K4166">
        <v>35.200000000000003</v>
      </c>
    </row>
    <row r="4167" spans="2:11" hidden="1" x14ac:dyDescent="0.4">
      <c r="B4167">
        <v>1989</v>
      </c>
      <c r="C4167" t="s">
        <v>47</v>
      </c>
      <c r="D4167">
        <v>5.1200000000000004E-3</v>
      </c>
      <c r="E4167">
        <v>2.5319999999999999E-2</v>
      </c>
      <c r="F4167">
        <v>2.7</v>
      </c>
      <c r="G4167">
        <v>93120</v>
      </c>
      <c r="H4167">
        <v>2358</v>
      </c>
      <c r="I4167">
        <v>460166</v>
      </c>
      <c r="J4167">
        <v>2865067</v>
      </c>
      <c r="K4167">
        <v>30.77</v>
      </c>
    </row>
    <row r="4168" spans="2:11" hidden="1" x14ac:dyDescent="0.4">
      <c r="B4168">
        <v>1989</v>
      </c>
      <c r="C4168" t="s">
        <v>48</v>
      </c>
      <c r="D4168">
        <v>8.2400000000000008E-3</v>
      </c>
      <c r="E4168">
        <v>4.0430000000000001E-2</v>
      </c>
      <c r="F4168">
        <v>2.67</v>
      </c>
      <c r="G4168">
        <v>90762</v>
      </c>
      <c r="H4168">
        <v>3670</v>
      </c>
      <c r="I4168">
        <v>445253</v>
      </c>
      <c r="J4168">
        <v>2404901</v>
      </c>
      <c r="K4168">
        <v>26.5</v>
      </c>
    </row>
    <row r="4169" spans="2:11" hidden="1" x14ac:dyDescent="0.4">
      <c r="B4169">
        <v>1989</v>
      </c>
      <c r="C4169" t="s">
        <v>49</v>
      </c>
      <c r="D4169">
        <v>1.252E-2</v>
      </c>
      <c r="E4169">
        <v>6.0819999999999999E-2</v>
      </c>
      <c r="F4169">
        <v>2.65</v>
      </c>
      <c r="G4169">
        <v>87093</v>
      </c>
      <c r="H4169">
        <v>5297</v>
      </c>
      <c r="I4169">
        <v>423006</v>
      </c>
      <c r="J4169">
        <v>1959649</v>
      </c>
      <c r="K4169">
        <v>22.5</v>
      </c>
    </row>
    <row r="4170" spans="2:11" hidden="1" x14ac:dyDescent="0.4">
      <c r="B4170">
        <v>1989</v>
      </c>
      <c r="C4170" t="s">
        <v>50</v>
      </c>
      <c r="D4170">
        <v>1.8360000000000001E-2</v>
      </c>
      <c r="E4170">
        <v>8.7959999999999997E-2</v>
      </c>
      <c r="F4170">
        <v>2.61</v>
      </c>
      <c r="G4170">
        <v>81796</v>
      </c>
      <c r="H4170">
        <v>7195</v>
      </c>
      <c r="I4170">
        <v>391791</v>
      </c>
      <c r="J4170">
        <v>1536643</v>
      </c>
      <c r="K4170">
        <v>18.79</v>
      </c>
    </row>
    <row r="4171" spans="2:11" hidden="1" x14ac:dyDescent="0.4">
      <c r="B4171">
        <v>1989</v>
      </c>
      <c r="C4171" t="s">
        <v>51</v>
      </c>
      <c r="D4171">
        <v>2.606E-2</v>
      </c>
      <c r="E4171">
        <v>0.12264</v>
      </c>
      <c r="F4171">
        <v>2.6</v>
      </c>
      <c r="G4171">
        <v>74601</v>
      </c>
      <c r="H4171">
        <v>9149</v>
      </c>
      <c r="I4171">
        <v>351081</v>
      </c>
      <c r="J4171">
        <v>1144852</v>
      </c>
      <c r="K4171">
        <v>15.35</v>
      </c>
    </row>
    <row r="4172" spans="2:11" hidden="1" x14ac:dyDescent="0.4">
      <c r="B4172">
        <v>1989</v>
      </c>
      <c r="C4172" t="s">
        <v>52</v>
      </c>
      <c r="D4172">
        <v>3.95E-2</v>
      </c>
      <c r="E4172">
        <v>0.18043000000000001</v>
      </c>
      <c r="F4172">
        <v>2.6</v>
      </c>
      <c r="G4172">
        <v>65452</v>
      </c>
      <c r="H4172">
        <v>11809</v>
      </c>
      <c r="I4172">
        <v>298972</v>
      </c>
      <c r="J4172">
        <v>793771</v>
      </c>
      <c r="K4172">
        <v>12.13</v>
      </c>
    </row>
    <row r="4173" spans="2:11" hidden="1" x14ac:dyDescent="0.4">
      <c r="B4173">
        <v>1989</v>
      </c>
      <c r="C4173" t="s">
        <v>53</v>
      </c>
      <c r="D4173">
        <v>6.3539999999999999E-2</v>
      </c>
      <c r="E4173">
        <v>0.27546999999999999</v>
      </c>
      <c r="F4173">
        <v>2.59</v>
      </c>
      <c r="G4173">
        <v>53642</v>
      </c>
      <c r="H4173">
        <v>14777</v>
      </c>
      <c r="I4173">
        <v>232566</v>
      </c>
      <c r="J4173">
        <v>494800</v>
      </c>
      <c r="K4173">
        <v>9.2200000000000006</v>
      </c>
    </row>
    <row r="4174" spans="2:11" hidden="1" x14ac:dyDescent="0.4">
      <c r="B4174">
        <v>1989</v>
      </c>
      <c r="C4174" t="s">
        <v>54</v>
      </c>
      <c r="D4174">
        <v>0.10609</v>
      </c>
      <c r="E4174">
        <v>0.41896</v>
      </c>
      <c r="F4174">
        <v>2.4900000000000002</v>
      </c>
      <c r="G4174">
        <v>38865</v>
      </c>
      <c r="H4174">
        <v>16283</v>
      </c>
      <c r="I4174">
        <v>153490</v>
      </c>
      <c r="J4174">
        <v>262234</v>
      </c>
      <c r="K4174">
        <v>6.75</v>
      </c>
    </row>
    <row r="4175" spans="2:11" hidden="1" x14ac:dyDescent="0.4">
      <c r="B4175">
        <v>1989</v>
      </c>
      <c r="C4175" t="s">
        <v>55</v>
      </c>
      <c r="D4175">
        <v>0.17388000000000001</v>
      </c>
      <c r="E4175">
        <v>0.59431999999999996</v>
      </c>
      <c r="F4175">
        <v>2.34</v>
      </c>
      <c r="G4175">
        <v>22582</v>
      </c>
      <c r="H4175">
        <v>13421</v>
      </c>
      <c r="I4175">
        <v>77187</v>
      </c>
      <c r="J4175">
        <v>108744</v>
      </c>
      <c r="K4175">
        <v>4.82</v>
      </c>
    </row>
    <row r="4176" spans="2:11" hidden="1" x14ac:dyDescent="0.4">
      <c r="B4176">
        <v>1989</v>
      </c>
      <c r="C4176" t="s">
        <v>56</v>
      </c>
      <c r="D4176">
        <v>0.26584999999999998</v>
      </c>
      <c r="E4176">
        <v>0.75231000000000003</v>
      </c>
      <c r="F4176">
        <v>2.12</v>
      </c>
      <c r="G4176">
        <v>9161</v>
      </c>
      <c r="H4176">
        <v>6892</v>
      </c>
      <c r="I4176">
        <v>25925</v>
      </c>
      <c r="J4176">
        <v>31557</v>
      </c>
      <c r="K4176">
        <v>3.44</v>
      </c>
    </row>
    <row r="4177" spans="2:11" hidden="1" x14ac:dyDescent="0.4">
      <c r="B4177">
        <v>1989</v>
      </c>
      <c r="C4177" t="s">
        <v>57</v>
      </c>
      <c r="D4177">
        <v>0.38939000000000001</v>
      </c>
      <c r="E4177">
        <v>0.87555000000000005</v>
      </c>
      <c r="F4177">
        <v>1.86</v>
      </c>
      <c r="G4177">
        <v>2269</v>
      </c>
      <c r="H4177">
        <v>1987</v>
      </c>
      <c r="I4177">
        <v>5102</v>
      </c>
      <c r="J4177">
        <v>5633</v>
      </c>
      <c r="K4177">
        <v>2.48</v>
      </c>
    </row>
    <row r="4178" spans="2:11" hidden="1" x14ac:dyDescent="0.4">
      <c r="B4178">
        <v>1989</v>
      </c>
      <c r="C4178" t="s">
        <v>58</v>
      </c>
      <c r="D4178">
        <v>0.5262</v>
      </c>
      <c r="E4178">
        <v>0.94205000000000005</v>
      </c>
      <c r="F4178">
        <v>1.59</v>
      </c>
      <c r="G4178">
        <v>282</v>
      </c>
      <c r="H4178">
        <v>266</v>
      </c>
      <c r="I4178">
        <v>506</v>
      </c>
      <c r="J4178">
        <v>530</v>
      </c>
      <c r="K4178">
        <v>1.88</v>
      </c>
    </row>
    <row r="4179" spans="2:11" hidden="1" x14ac:dyDescent="0.4">
      <c r="B4179">
        <v>1989</v>
      </c>
      <c r="C4179" t="s">
        <v>59</v>
      </c>
      <c r="D4179">
        <v>0.66035999999999995</v>
      </c>
      <c r="E4179">
        <v>0.97260999999999997</v>
      </c>
      <c r="F4179">
        <v>1.37</v>
      </c>
      <c r="G4179">
        <v>16</v>
      </c>
      <c r="H4179">
        <v>16</v>
      </c>
      <c r="I4179">
        <v>24</v>
      </c>
      <c r="J4179">
        <v>25</v>
      </c>
      <c r="K4179">
        <v>1.51</v>
      </c>
    </row>
    <row r="4180" spans="2:11" hidden="1" x14ac:dyDescent="0.4">
      <c r="B4180">
        <v>1989</v>
      </c>
      <c r="C4180" t="s">
        <v>60</v>
      </c>
      <c r="D4180">
        <v>0.76032999999999995</v>
      </c>
      <c r="E4180">
        <v>1</v>
      </c>
      <c r="F4180">
        <v>1.32</v>
      </c>
      <c r="G4180">
        <v>0</v>
      </c>
      <c r="H4180">
        <v>0</v>
      </c>
      <c r="I4180">
        <v>1</v>
      </c>
      <c r="J4180">
        <v>1</v>
      </c>
      <c r="K4180">
        <v>1.32</v>
      </c>
    </row>
    <row r="4181" spans="2:11" hidden="1" x14ac:dyDescent="0.4">
      <c r="B4181">
        <v>1990</v>
      </c>
      <c r="C4181">
        <v>0</v>
      </c>
      <c r="D4181">
        <v>8.5400000000000007E-3</v>
      </c>
      <c r="E4181">
        <v>8.4799999999999997E-3</v>
      </c>
      <c r="F4181">
        <v>0.13</v>
      </c>
      <c r="G4181">
        <v>100000</v>
      </c>
      <c r="H4181">
        <v>848</v>
      </c>
      <c r="I4181">
        <v>99264</v>
      </c>
      <c r="J4181">
        <v>7272145</v>
      </c>
      <c r="K4181">
        <v>72.72</v>
      </c>
    </row>
    <row r="4182" spans="2:11" hidden="1" x14ac:dyDescent="0.4">
      <c r="B4182">
        <v>1990</v>
      </c>
      <c r="C4182" s="4">
        <v>44287</v>
      </c>
      <c r="D4182">
        <v>4.4999999999999999E-4</v>
      </c>
      <c r="E4182">
        <v>1.8E-3</v>
      </c>
      <c r="F4182">
        <v>1.61</v>
      </c>
      <c r="G4182">
        <v>99152</v>
      </c>
      <c r="H4182">
        <v>179</v>
      </c>
      <c r="I4182">
        <v>396182</v>
      </c>
      <c r="J4182">
        <v>7172881</v>
      </c>
      <c r="K4182">
        <v>72.34</v>
      </c>
    </row>
    <row r="4183" spans="2:11" hidden="1" x14ac:dyDescent="0.4">
      <c r="B4183">
        <v>1990</v>
      </c>
      <c r="C4183" s="4">
        <v>44444</v>
      </c>
      <c r="D4183">
        <v>2.1000000000000001E-4</v>
      </c>
      <c r="E4183">
        <v>1.0399999999999999E-3</v>
      </c>
      <c r="F4183">
        <v>2.39</v>
      </c>
      <c r="G4183">
        <v>98974</v>
      </c>
      <c r="H4183">
        <v>103</v>
      </c>
      <c r="I4183">
        <v>494598</v>
      </c>
      <c r="J4183">
        <v>6776699</v>
      </c>
      <c r="K4183">
        <v>68.47</v>
      </c>
    </row>
    <row r="4184" spans="2:11" hidden="1" x14ac:dyDescent="0.4">
      <c r="B4184">
        <v>1990</v>
      </c>
      <c r="C4184" s="5">
        <v>41913</v>
      </c>
      <c r="D4184">
        <v>2.3000000000000001E-4</v>
      </c>
      <c r="E4184">
        <v>1.15E-3</v>
      </c>
      <c r="F4184">
        <v>2.67</v>
      </c>
      <c r="G4184">
        <v>98870</v>
      </c>
      <c r="H4184">
        <v>114</v>
      </c>
      <c r="I4184">
        <v>494086</v>
      </c>
      <c r="J4184">
        <v>6282101</v>
      </c>
      <c r="K4184">
        <v>63.54</v>
      </c>
    </row>
    <row r="4185" spans="2:11" hidden="1" x14ac:dyDescent="0.4">
      <c r="B4185">
        <v>1990</v>
      </c>
      <c r="C4185" t="s">
        <v>41</v>
      </c>
      <c r="D4185">
        <v>8.8000000000000003E-4</v>
      </c>
      <c r="E4185">
        <v>4.3800000000000002E-3</v>
      </c>
      <c r="F4185">
        <v>3</v>
      </c>
      <c r="G4185">
        <v>98756</v>
      </c>
      <c r="H4185">
        <v>432</v>
      </c>
      <c r="I4185">
        <v>492916</v>
      </c>
      <c r="J4185">
        <v>5788015</v>
      </c>
      <c r="K4185">
        <v>58.61</v>
      </c>
    </row>
    <row r="4186" spans="2:11" hidden="1" x14ac:dyDescent="0.4">
      <c r="B4186">
        <v>1990</v>
      </c>
      <c r="C4186" t="s">
        <v>42</v>
      </c>
      <c r="D4186">
        <v>1.5399999999999999E-3</v>
      </c>
      <c r="E4186">
        <v>7.6499999999999997E-3</v>
      </c>
      <c r="F4186">
        <v>2.56</v>
      </c>
      <c r="G4186">
        <v>98324</v>
      </c>
      <c r="H4186">
        <v>752</v>
      </c>
      <c r="I4186">
        <v>489784</v>
      </c>
      <c r="J4186">
        <v>5295099</v>
      </c>
      <c r="K4186">
        <v>53.85</v>
      </c>
    </row>
    <row r="4187" spans="2:11" hidden="1" x14ac:dyDescent="0.4">
      <c r="B4187">
        <v>1990</v>
      </c>
      <c r="C4187" t="s">
        <v>43</v>
      </c>
      <c r="D4187">
        <v>1.64E-3</v>
      </c>
      <c r="E4187">
        <v>8.1700000000000002E-3</v>
      </c>
      <c r="F4187">
        <v>2.5499999999999998</v>
      </c>
      <c r="G4187">
        <v>97572</v>
      </c>
      <c r="H4187">
        <v>797</v>
      </c>
      <c r="I4187">
        <v>485912</v>
      </c>
      <c r="J4187">
        <v>4805315</v>
      </c>
      <c r="K4187">
        <v>49.25</v>
      </c>
    </row>
    <row r="4188" spans="2:11" hidden="1" x14ac:dyDescent="0.4">
      <c r="B4188">
        <v>1990</v>
      </c>
      <c r="C4188" t="s">
        <v>44</v>
      </c>
      <c r="D4188">
        <v>1.8799999999999999E-3</v>
      </c>
      <c r="E4188">
        <v>9.3699999999999999E-3</v>
      </c>
      <c r="F4188">
        <v>2.58</v>
      </c>
      <c r="G4188">
        <v>96775</v>
      </c>
      <c r="H4188">
        <v>907</v>
      </c>
      <c r="I4188">
        <v>481686</v>
      </c>
      <c r="J4188">
        <v>4319403</v>
      </c>
      <c r="K4188">
        <v>44.63</v>
      </c>
    </row>
    <row r="4189" spans="2:11" hidden="1" x14ac:dyDescent="0.4">
      <c r="B4189">
        <v>1990</v>
      </c>
      <c r="C4189" t="s">
        <v>45</v>
      </c>
      <c r="D4189">
        <v>2.4399999999999999E-3</v>
      </c>
      <c r="E4189">
        <v>1.2120000000000001E-2</v>
      </c>
      <c r="F4189">
        <v>2.62</v>
      </c>
      <c r="G4189">
        <v>95869</v>
      </c>
      <c r="H4189">
        <v>1162</v>
      </c>
      <c r="I4189">
        <v>476572</v>
      </c>
      <c r="J4189">
        <v>3837718</v>
      </c>
      <c r="K4189">
        <v>40.03</v>
      </c>
    </row>
    <row r="4190" spans="2:11" hidden="1" x14ac:dyDescent="0.4">
      <c r="B4190">
        <v>1990</v>
      </c>
      <c r="C4190" t="s">
        <v>46</v>
      </c>
      <c r="D4190">
        <v>3.4399999999999999E-3</v>
      </c>
      <c r="E4190">
        <v>1.7049999999999999E-2</v>
      </c>
      <c r="F4190">
        <v>2.65</v>
      </c>
      <c r="G4190">
        <v>94706</v>
      </c>
      <c r="H4190">
        <v>1614</v>
      </c>
      <c r="I4190">
        <v>469743</v>
      </c>
      <c r="J4190">
        <v>3361145</v>
      </c>
      <c r="K4190">
        <v>35.49</v>
      </c>
    </row>
    <row r="4191" spans="2:11" hidden="1" x14ac:dyDescent="0.4">
      <c r="B4191">
        <v>1990</v>
      </c>
      <c r="C4191" t="s">
        <v>47</v>
      </c>
      <c r="D4191">
        <v>5.0600000000000003E-3</v>
      </c>
      <c r="E4191">
        <v>2.4979999999999999E-2</v>
      </c>
      <c r="F4191">
        <v>2.61</v>
      </c>
      <c r="G4191">
        <v>93092</v>
      </c>
      <c r="H4191">
        <v>2326</v>
      </c>
      <c r="I4191">
        <v>459908</v>
      </c>
      <c r="J4191">
        <v>2891402</v>
      </c>
      <c r="K4191">
        <v>31.06</v>
      </c>
    </row>
    <row r="4192" spans="2:11" hidden="1" x14ac:dyDescent="0.4">
      <c r="B4192">
        <v>1990</v>
      </c>
      <c r="C4192" t="s">
        <v>48</v>
      </c>
      <c r="D4192">
        <v>7.7999999999999996E-3</v>
      </c>
      <c r="E4192">
        <v>3.832E-2</v>
      </c>
      <c r="F4192">
        <v>2.67</v>
      </c>
      <c r="G4192">
        <v>90766</v>
      </c>
      <c r="H4192">
        <v>3478</v>
      </c>
      <c r="I4192">
        <v>445709</v>
      </c>
      <c r="J4192">
        <v>2431495</v>
      </c>
      <c r="K4192">
        <v>26.79</v>
      </c>
    </row>
    <row r="4193" spans="2:11" hidden="1" x14ac:dyDescent="0.4">
      <c r="B4193">
        <v>1990</v>
      </c>
      <c r="C4193" t="s">
        <v>49</v>
      </c>
      <c r="D4193">
        <v>1.197E-2</v>
      </c>
      <c r="E4193">
        <v>5.8200000000000002E-2</v>
      </c>
      <c r="F4193">
        <v>2.62</v>
      </c>
      <c r="G4193">
        <v>87288</v>
      </c>
      <c r="H4193">
        <v>5080</v>
      </c>
      <c r="I4193">
        <v>424371</v>
      </c>
      <c r="J4193">
        <v>1985785</v>
      </c>
      <c r="K4193">
        <v>22.75</v>
      </c>
    </row>
    <row r="4194" spans="2:11" hidden="1" x14ac:dyDescent="0.4">
      <c r="B4194">
        <v>1990</v>
      </c>
      <c r="C4194" t="s">
        <v>50</v>
      </c>
      <c r="D4194">
        <v>1.7850000000000001E-2</v>
      </c>
      <c r="E4194">
        <v>8.5610000000000006E-2</v>
      </c>
      <c r="F4194">
        <v>2.62</v>
      </c>
      <c r="G4194">
        <v>82208</v>
      </c>
      <c r="H4194">
        <v>7038</v>
      </c>
      <c r="I4194">
        <v>394267</v>
      </c>
      <c r="J4194">
        <v>1561414</v>
      </c>
      <c r="K4194">
        <v>18.989999999999998</v>
      </c>
    </row>
    <row r="4195" spans="2:11" hidden="1" x14ac:dyDescent="0.4">
      <c r="B4195">
        <v>1990</v>
      </c>
      <c r="C4195" t="s">
        <v>51</v>
      </c>
      <c r="D4195">
        <v>2.503E-2</v>
      </c>
      <c r="E4195">
        <v>0.11799999999999999</v>
      </c>
      <c r="F4195">
        <v>2.59</v>
      </c>
      <c r="G4195">
        <v>75170</v>
      </c>
      <c r="H4195">
        <v>8870</v>
      </c>
      <c r="I4195">
        <v>354436</v>
      </c>
      <c r="J4195">
        <v>1167147</v>
      </c>
      <c r="K4195">
        <v>15.53</v>
      </c>
    </row>
    <row r="4196" spans="2:11" hidden="1" x14ac:dyDescent="0.4">
      <c r="B4196">
        <v>1990</v>
      </c>
      <c r="C4196" t="s">
        <v>52</v>
      </c>
      <c r="D4196">
        <v>3.8809999999999997E-2</v>
      </c>
      <c r="E4196">
        <v>0.17763000000000001</v>
      </c>
      <c r="F4196">
        <v>2.62</v>
      </c>
      <c r="G4196">
        <v>66300</v>
      </c>
      <c r="H4196">
        <v>11777</v>
      </c>
      <c r="I4196">
        <v>303429</v>
      </c>
      <c r="J4196">
        <v>812711</v>
      </c>
      <c r="K4196">
        <v>12.26</v>
      </c>
    </row>
    <row r="4197" spans="2:11" hidden="1" x14ac:dyDescent="0.4">
      <c r="B4197">
        <v>1990</v>
      </c>
      <c r="C4197" t="s">
        <v>53</v>
      </c>
      <c r="D4197">
        <v>6.1129999999999997E-2</v>
      </c>
      <c r="E4197">
        <v>0.2661</v>
      </c>
      <c r="F4197">
        <v>2.57</v>
      </c>
      <c r="G4197">
        <v>54523</v>
      </c>
      <c r="H4197">
        <v>14509</v>
      </c>
      <c r="I4197">
        <v>237361</v>
      </c>
      <c r="J4197">
        <v>509283</v>
      </c>
      <c r="K4197">
        <v>9.34</v>
      </c>
    </row>
    <row r="4198" spans="2:11" hidden="1" x14ac:dyDescent="0.4">
      <c r="B4198">
        <v>1990</v>
      </c>
      <c r="C4198" t="s">
        <v>54</v>
      </c>
      <c r="D4198">
        <v>0.10460999999999999</v>
      </c>
      <c r="E4198">
        <v>0.41478999999999999</v>
      </c>
      <c r="F4198">
        <v>2.5099999999999998</v>
      </c>
      <c r="G4198">
        <v>40014</v>
      </c>
      <c r="H4198">
        <v>16598</v>
      </c>
      <c r="I4198">
        <v>158666</v>
      </c>
      <c r="J4198">
        <v>271921</v>
      </c>
      <c r="K4198">
        <v>6.8</v>
      </c>
    </row>
    <row r="4199" spans="2:11" hidden="1" x14ac:dyDescent="0.4">
      <c r="B4199">
        <v>1990</v>
      </c>
      <c r="C4199" t="s">
        <v>55</v>
      </c>
      <c r="D4199">
        <v>0.17185</v>
      </c>
      <c r="E4199">
        <v>0.59121000000000001</v>
      </c>
      <c r="F4199">
        <v>2.36</v>
      </c>
      <c r="G4199">
        <v>23417</v>
      </c>
      <c r="H4199">
        <v>13844</v>
      </c>
      <c r="I4199">
        <v>80561</v>
      </c>
      <c r="J4199">
        <v>113255</v>
      </c>
      <c r="K4199">
        <v>4.84</v>
      </c>
    </row>
    <row r="4200" spans="2:11" hidden="1" x14ac:dyDescent="0.4">
      <c r="B4200">
        <v>1990</v>
      </c>
      <c r="C4200" t="s">
        <v>56</v>
      </c>
      <c r="D4200">
        <v>0.26869999999999999</v>
      </c>
      <c r="E4200">
        <v>0.75866</v>
      </c>
      <c r="F4200">
        <v>2.13</v>
      </c>
      <c r="G4200">
        <v>9573</v>
      </c>
      <c r="H4200">
        <v>7262</v>
      </c>
      <c r="I4200">
        <v>27028</v>
      </c>
      <c r="J4200">
        <v>32694</v>
      </c>
      <c r="K4200">
        <v>3.42</v>
      </c>
    </row>
    <row r="4201" spans="2:11" hidden="1" x14ac:dyDescent="0.4">
      <c r="B4201">
        <v>1990</v>
      </c>
      <c r="C4201" t="s">
        <v>57</v>
      </c>
      <c r="D4201">
        <v>0.39439000000000002</v>
      </c>
      <c r="E4201">
        <v>0.87934000000000001</v>
      </c>
      <c r="F4201">
        <v>1.85</v>
      </c>
      <c r="G4201">
        <v>2310</v>
      </c>
      <c r="H4201">
        <v>2031</v>
      </c>
      <c r="I4201">
        <v>5151</v>
      </c>
      <c r="J4201">
        <v>5666</v>
      </c>
      <c r="K4201">
        <v>2.4500000000000002</v>
      </c>
    </row>
    <row r="4202" spans="2:11" hidden="1" x14ac:dyDescent="0.4">
      <c r="B4202">
        <v>1990</v>
      </c>
      <c r="C4202" t="s">
        <v>58</v>
      </c>
      <c r="D4202">
        <v>0.53485000000000005</v>
      </c>
      <c r="E4202">
        <v>0.94501999999999997</v>
      </c>
      <c r="F4202">
        <v>1.58</v>
      </c>
      <c r="G4202">
        <v>279</v>
      </c>
      <c r="H4202">
        <v>263</v>
      </c>
      <c r="I4202">
        <v>493</v>
      </c>
      <c r="J4202">
        <v>515</v>
      </c>
      <c r="K4202">
        <v>1.85</v>
      </c>
    </row>
    <row r="4203" spans="2:11" hidden="1" x14ac:dyDescent="0.4">
      <c r="B4203">
        <v>1990</v>
      </c>
      <c r="C4203" t="s">
        <v>59</v>
      </c>
      <c r="D4203">
        <v>0.67130999999999996</v>
      </c>
      <c r="E4203">
        <v>0.97433999999999998</v>
      </c>
      <c r="F4203">
        <v>1.36</v>
      </c>
      <c r="G4203">
        <v>15</v>
      </c>
      <c r="H4203">
        <v>15</v>
      </c>
      <c r="I4203">
        <v>22</v>
      </c>
      <c r="J4203">
        <v>23</v>
      </c>
      <c r="K4203">
        <v>1.48</v>
      </c>
    </row>
    <row r="4204" spans="2:11" hidden="1" x14ac:dyDescent="0.4">
      <c r="B4204">
        <v>1990</v>
      </c>
      <c r="C4204" t="s">
        <v>60</v>
      </c>
      <c r="D4204">
        <v>0.77176999999999996</v>
      </c>
      <c r="E4204">
        <v>1</v>
      </c>
      <c r="F4204">
        <v>1.3</v>
      </c>
      <c r="G4204">
        <v>0</v>
      </c>
      <c r="H4204">
        <v>0</v>
      </c>
      <c r="I4204">
        <v>1</v>
      </c>
      <c r="J4204">
        <v>1</v>
      </c>
      <c r="K4204">
        <v>1.3</v>
      </c>
    </row>
    <row r="4205" spans="2:11" hidden="1" x14ac:dyDescent="0.4">
      <c r="B4205">
        <v>1991</v>
      </c>
      <c r="C4205">
        <v>0</v>
      </c>
      <c r="D4205">
        <v>8.4499999999999992E-3</v>
      </c>
      <c r="E4205">
        <v>8.3800000000000003E-3</v>
      </c>
      <c r="F4205">
        <v>0.13</v>
      </c>
      <c r="G4205">
        <v>100000</v>
      </c>
      <c r="H4205">
        <v>838</v>
      </c>
      <c r="I4205">
        <v>99273</v>
      </c>
      <c r="J4205">
        <v>7287657</v>
      </c>
      <c r="K4205">
        <v>72.88</v>
      </c>
    </row>
    <row r="4206" spans="2:11" hidden="1" x14ac:dyDescent="0.4">
      <c r="B4206">
        <v>1991</v>
      </c>
      <c r="C4206" s="4">
        <v>44287</v>
      </c>
      <c r="D4206">
        <v>4.2999999999999999E-4</v>
      </c>
      <c r="E4206">
        <v>1.7099999999999999E-3</v>
      </c>
      <c r="F4206">
        <v>1.58</v>
      </c>
      <c r="G4206">
        <v>99162</v>
      </c>
      <c r="H4206">
        <v>169</v>
      </c>
      <c r="I4206">
        <v>396238</v>
      </c>
      <c r="J4206">
        <v>7188384</v>
      </c>
      <c r="K4206">
        <v>72.489999999999995</v>
      </c>
    </row>
    <row r="4207" spans="2:11" hidden="1" x14ac:dyDescent="0.4">
      <c r="B4207">
        <v>1991</v>
      </c>
      <c r="C4207" s="4">
        <v>44444</v>
      </c>
      <c r="D4207">
        <v>2.2000000000000001E-4</v>
      </c>
      <c r="E4207">
        <v>1.1000000000000001E-3</v>
      </c>
      <c r="F4207">
        <v>2.36</v>
      </c>
      <c r="G4207">
        <v>98993</v>
      </c>
      <c r="H4207">
        <v>109</v>
      </c>
      <c r="I4207">
        <v>494676</v>
      </c>
      <c r="J4207">
        <v>6792146</v>
      </c>
      <c r="K4207">
        <v>68.61</v>
      </c>
    </row>
    <row r="4208" spans="2:11" hidden="1" x14ac:dyDescent="0.4">
      <c r="B4208">
        <v>1991</v>
      </c>
      <c r="C4208" s="5">
        <v>41913</v>
      </c>
      <c r="D4208">
        <v>2.5000000000000001E-4</v>
      </c>
      <c r="E4208">
        <v>1.25E-3</v>
      </c>
      <c r="F4208">
        <v>2.68</v>
      </c>
      <c r="G4208">
        <v>98884</v>
      </c>
      <c r="H4208">
        <v>124</v>
      </c>
      <c r="I4208">
        <v>494133</v>
      </c>
      <c r="J4208">
        <v>6297470</v>
      </c>
      <c r="K4208">
        <v>63.69</v>
      </c>
    </row>
    <row r="4209" spans="2:11" hidden="1" x14ac:dyDescent="0.4">
      <c r="B4209">
        <v>1991</v>
      </c>
      <c r="C4209" t="s">
        <v>41</v>
      </c>
      <c r="D4209">
        <v>8.4000000000000003E-4</v>
      </c>
      <c r="E4209">
        <v>4.1900000000000001E-3</v>
      </c>
      <c r="F4209">
        <v>3.02</v>
      </c>
      <c r="G4209">
        <v>98760</v>
      </c>
      <c r="H4209">
        <v>414</v>
      </c>
      <c r="I4209">
        <v>492981</v>
      </c>
      <c r="J4209">
        <v>5803337</v>
      </c>
      <c r="K4209">
        <v>58.76</v>
      </c>
    </row>
    <row r="4210" spans="2:11" hidden="1" x14ac:dyDescent="0.4">
      <c r="B4210">
        <v>1991</v>
      </c>
      <c r="C4210" t="s">
        <v>42</v>
      </c>
      <c r="D4210">
        <v>1.5399999999999999E-3</v>
      </c>
      <c r="E4210">
        <v>7.6499999999999997E-3</v>
      </c>
      <c r="F4210">
        <v>2.5499999999999998</v>
      </c>
      <c r="G4210">
        <v>98346</v>
      </c>
      <c r="H4210">
        <v>752</v>
      </c>
      <c r="I4210">
        <v>489885</v>
      </c>
      <c r="J4210">
        <v>5310356</v>
      </c>
      <c r="K4210">
        <v>54</v>
      </c>
    </row>
    <row r="4211" spans="2:11" hidden="1" x14ac:dyDescent="0.4">
      <c r="B4211">
        <v>1991</v>
      </c>
      <c r="C4211" t="s">
        <v>43</v>
      </c>
      <c r="D4211">
        <v>1.7099999999999999E-3</v>
      </c>
      <c r="E4211">
        <v>8.5000000000000006E-3</v>
      </c>
      <c r="F4211">
        <v>2.54</v>
      </c>
      <c r="G4211">
        <v>97594</v>
      </c>
      <c r="H4211">
        <v>830</v>
      </c>
      <c r="I4211">
        <v>485931</v>
      </c>
      <c r="J4211">
        <v>4820471</v>
      </c>
      <c r="K4211">
        <v>49.39</v>
      </c>
    </row>
    <row r="4212" spans="2:11" hidden="1" x14ac:dyDescent="0.4">
      <c r="B4212">
        <v>1991</v>
      </c>
      <c r="C4212" t="s">
        <v>44</v>
      </c>
      <c r="D4212">
        <v>1.98E-3</v>
      </c>
      <c r="E4212">
        <v>9.8300000000000002E-3</v>
      </c>
      <c r="F4212">
        <v>2.52</v>
      </c>
      <c r="G4212">
        <v>96764</v>
      </c>
      <c r="H4212">
        <v>952</v>
      </c>
      <c r="I4212">
        <v>481467</v>
      </c>
      <c r="J4212">
        <v>4334540</v>
      </c>
      <c r="K4212">
        <v>44.79</v>
      </c>
    </row>
    <row r="4213" spans="2:11" hidden="1" x14ac:dyDescent="0.4">
      <c r="B4213">
        <v>1991</v>
      </c>
      <c r="C4213" t="s">
        <v>45</v>
      </c>
      <c r="D4213">
        <v>2.49E-3</v>
      </c>
      <c r="E4213">
        <v>1.2359999999999999E-2</v>
      </c>
      <c r="F4213">
        <v>2.61</v>
      </c>
      <c r="G4213">
        <v>95813</v>
      </c>
      <c r="H4213">
        <v>1184</v>
      </c>
      <c r="I4213">
        <v>476231</v>
      </c>
      <c r="J4213">
        <v>3853073</v>
      </c>
      <c r="K4213">
        <v>40.21</v>
      </c>
    </row>
    <row r="4214" spans="2:11" hidden="1" x14ac:dyDescent="0.4">
      <c r="B4214">
        <v>1991</v>
      </c>
      <c r="C4214" t="s">
        <v>46</v>
      </c>
      <c r="D4214">
        <v>3.5300000000000002E-3</v>
      </c>
      <c r="E4214">
        <v>1.753E-2</v>
      </c>
      <c r="F4214">
        <v>2.62</v>
      </c>
      <c r="G4214">
        <v>94629</v>
      </c>
      <c r="H4214">
        <v>1658</v>
      </c>
      <c r="I4214">
        <v>469199</v>
      </c>
      <c r="J4214">
        <v>3376842</v>
      </c>
      <c r="K4214">
        <v>35.69</v>
      </c>
    </row>
    <row r="4215" spans="2:11" hidden="1" x14ac:dyDescent="0.4">
      <c r="B4215">
        <v>1991</v>
      </c>
      <c r="C4215" t="s">
        <v>47</v>
      </c>
      <c r="D4215">
        <v>5.0600000000000003E-3</v>
      </c>
      <c r="E4215">
        <v>2.5010000000000001E-2</v>
      </c>
      <c r="F4215">
        <v>2.65</v>
      </c>
      <c r="G4215">
        <v>92970</v>
      </c>
      <c r="H4215">
        <v>2326</v>
      </c>
      <c r="I4215">
        <v>459378</v>
      </c>
      <c r="J4215">
        <v>2907643</v>
      </c>
      <c r="K4215">
        <v>31.27</v>
      </c>
    </row>
    <row r="4216" spans="2:11" hidden="1" x14ac:dyDescent="0.4">
      <c r="B4216">
        <v>1991</v>
      </c>
      <c r="C4216" t="s">
        <v>48</v>
      </c>
      <c r="D4216">
        <v>7.5300000000000002E-3</v>
      </c>
      <c r="E4216">
        <v>3.6999999999999998E-2</v>
      </c>
      <c r="F4216">
        <v>2.68</v>
      </c>
      <c r="G4216">
        <v>90645</v>
      </c>
      <c r="H4216">
        <v>3354</v>
      </c>
      <c r="I4216">
        <v>445448</v>
      </c>
      <c r="J4216">
        <v>2448265</v>
      </c>
      <c r="K4216">
        <v>27.01</v>
      </c>
    </row>
    <row r="4217" spans="2:11" hidden="1" x14ac:dyDescent="0.4">
      <c r="B4217">
        <v>1991</v>
      </c>
      <c r="C4217" t="s">
        <v>49</v>
      </c>
      <c r="D4217">
        <v>1.1560000000000001E-2</v>
      </c>
      <c r="E4217">
        <v>5.629E-2</v>
      </c>
      <c r="F4217">
        <v>2.65</v>
      </c>
      <c r="G4217">
        <v>87291</v>
      </c>
      <c r="H4217">
        <v>4913</v>
      </c>
      <c r="I4217">
        <v>424931</v>
      </c>
      <c r="J4217">
        <v>2002817</v>
      </c>
      <c r="K4217">
        <v>22.94</v>
      </c>
    </row>
    <row r="4218" spans="2:11" hidden="1" x14ac:dyDescent="0.4">
      <c r="B4218">
        <v>1991</v>
      </c>
      <c r="C4218" t="s">
        <v>50</v>
      </c>
      <c r="D4218">
        <v>1.7670000000000002E-2</v>
      </c>
      <c r="E4218">
        <v>8.4760000000000002E-2</v>
      </c>
      <c r="F4218">
        <v>2.6</v>
      </c>
      <c r="G4218">
        <v>82378</v>
      </c>
      <c r="H4218">
        <v>6982</v>
      </c>
      <c r="I4218">
        <v>395108</v>
      </c>
      <c r="J4218">
        <v>1577887</v>
      </c>
      <c r="K4218">
        <v>19.149999999999999</v>
      </c>
    </row>
    <row r="4219" spans="2:11" hidden="1" x14ac:dyDescent="0.4">
      <c r="B4219">
        <v>1991</v>
      </c>
      <c r="C4219" t="s">
        <v>51</v>
      </c>
      <c r="D4219">
        <v>2.4979999999999999E-2</v>
      </c>
      <c r="E4219">
        <v>0.11784</v>
      </c>
      <c r="F4219">
        <v>2.61</v>
      </c>
      <c r="G4219">
        <v>75396</v>
      </c>
      <c r="H4219">
        <v>8885</v>
      </c>
      <c r="I4219">
        <v>355736</v>
      </c>
      <c r="J4219">
        <v>1182778</v>
      </c>
      <c r="K4219">
        <v>15.69</v>
      </c>
    </row>
    <row r="4220" spans="2:11" hidden="1" x14ac:dyDescent="0.4">
      <c r="B4220">
        <v>1991</v>
      </c>
      <c r="C4220" t="s">
        <v>52</v>
      </c>
      <c r="D4220">
        <v>3.7589999999999998E-2</v>
      </c>
      <c r="E4220">
        <v>0.17241999999999999</v>
      </c>
      <c r="F4220">
        <v>2.61</v>
      </c>
      <c r="G4220">
        <v>66511</v>
      </c>
      <c r="H4220">
        <v>11468</v>
      </c>
      <c r="I4220">
        <v>305117</v>
      </c>
      <c r="J4220">
        <v>827042</v>
      </c>
      <c r="K4220">
        <v>12.43</v>
      </c>
    </row>
    <row r="4221" spans="2:11" hidden="1" x14ac:dyDescent="0.4">
      <c r="B4221">
        <v>1991</v>
      </c>
      <c r="C4221" t="s">
        <v>53</v>
      </c>
      <c r="D4221">
        <v>6.0100000000000001E-2</v>
      </c>
      <c r="E4221">
        <v>0.26235999999999998</v>
      </c>
      <c r="F4221">
        <v>2.58</v>
      </c>
      <c r="G4221">
        <v>55043</v>
      </c>
      <c r="H4221">
        <v>14441</v>
      </c>
      <c r="I4221">
        <v>240297</v>
      </c>
      <c r="J4221">
        <v>521925</v>
      </c>
      <c r="K4221">
        <v>9.48</v>
      </c>
    </row>
    <row r="4222" spans="2:11" hidden="1" x14ac:dyDescent="0.4">
      <c r="B4222">
        <v>1991</v>
      </c>
      <c r="C4222" t="s">
        <v>54</v>
      </c>
      <c r="D4222">
        <v>0.10141</v>
      </c>
      <c r="E4222">
        <v>0.40471000000000001</v>
      </c>
      <c r="F4222">
        <v>2.5099999999999998</v>
      </c>
      <c r="G4222">
        <v>40602</v>
      </c>
      <c r="H4222">
        <v>16432</v>
      </c>
      <c r="I4222">
        <v>162032</v>
      </c>
      <c r="J4222">
        <v>281628</v>
      </c>
      <c r="K4222">
        <v>6.94</v>
      </c>
    </row>
    <row r="4223" spans="2:11" hidden="1" x14ac:dyDescent="0.4">
      <c r="B4223">
        <v>1991</v>
      </c>
      <c r="C4223" t="s">
        <v>55</v>
      </c>
      <c r="D4223">
        <v>0.16672000000000001</v>
      </c>
      <c r="E4223">
        <v>0.57952999999999999</v>
      </c>
      <c r="F4223">
        <v>2.37</v>
      </c>
      <c r="G4223">
        <v>24170</v>
      </c>
      <c r="H4223">
        <v>14007</v>
      </c>
      <c r="I4223">
        <v>84017</v>
      </c>
      <c r="J4223">
        <v>119596</v>
      </c>
      <c r="K4223">
        <v>4.95</v>
      </c>
    </row>
    <row r="4224" spans="2:11" hidden="1" x14ac:dyDescent="0.4">
      <c r="B4224">
        <v>1991</v>
      </c>
      <c r="C4224" t="s">
        <v>56</v>
      </c>
      <c r="D4224">
        <v>0.26091999999999999</v>
      </c>
      <c r="E4224">
        <v>0.74697999999999998</v>
      </c>
      <c r="F4224">
        <v>2.14</v>
      </c>
      <c r="G4224">
        <v>10163</v>
      </c>
      <c r="H4224">
        <v>7591</v>
      </c>
      <c r="I4224">
        <v>29094</v>
      </c>
      <c r="J4224">
        <v>35580</v>
      </c>
      <c r="K4224">
        <v>3.5</v>
      </c>
    </row>
    <row r="4225" spans="2:11" hidden="1" x14ac:dyDescent="0.4">
      <c r="B4225">
        <v>1991</v>
      </c>
      <c r="C4225" t="s">
        <v>57</v>
      </c>
      <c r="D4225">
        <v>0.38241999999999998</v>
      </c>
      <c r="E4225">
        <v>0.87082999999999999</v>
      </c>
      <c r="F4225">
        <v>1.87</v>
      </c>
      <c r="G4225">
        <v>2571</v>
      </c>
      <c r="H4225">
        <v>2239</v>
      </c>
      <c r="I4225">
        <v>5856</v>
      </c>
      <c r="J4225">
        <v>6485</v>
      </c>
      <c r="K4225">
        <v>2.52</v>
      </c>
    </row>
    <row r="4226" spans="2:11" hidden="1" x14ac:dyDescent="0.4">
      <c r="B4226">
        <v>1991</v>
      </c>
      <c r="C4226" t="s">
        <v>58</v>
      </c>
      <c r="D4226">
        <v>0.52066000000000001</v>
      </c>
      <c r="E4226">
        <v>0.94035999999999997</v>
      </c>
      <c r="F4226">
        <v>1.6</v>
      </c>
      <c r="G4226">
        <v>332</v>
      </c>
      <c r="H4226">
        <v>312</v>
      </c>
      <c r="I4226">
        <v>600</v>
      </c>
      <c r="J4226">
        <v>630</v>
      </c>
      <c r="K4226">
        <v>1.9</v>
      </c>
    </row>
    <row r="4227" spans="2:11" hidden="1" x14ac:dyDescent="0.4">
      <c r="B4227">
        <v>1991</v>
      </c>
      <c r="C4227" t="s">
        <v>59</v>
      </c>
      <c r="D4227">
        <v>0.65702000000000005</v>
      </c>
      <c r="E4227">
        <v>0.97216000000000002</v>
      </c>
      <c r="F4227">
        <v>1.38</v>
      </c>
      <c r="G4227">
        <v>20</v>
      </c>
      <c r="H4227">
        <v>19</v>
      </c>
      <c r="I4227">
        <v>29</v>
      </c>
      <c r="J4227">
        <v>30</v>
      </c>
      <c r="K4227">
        <v>1.52</v>
      </c>
    </row>
    <row r="4228" spans="2:11" hidden="1" x14ac:dyDescent="0.4">
      <c r="B4228">
        <v>1991</v>
      </c>
      <c r="C4228" t="s">
        <v>60</v>
      </c>
      <c r="D4228">
        <v>0.75878000000000001</v>
      </c>
      <c r="E4228">
        <v>1</v>
      </c>
      <c r="F4228">
        <v>1.32</v>
      </c>
      <c r="G4228">
        <v>1</v>
      </c>
      <c r="H4228">
        <v>1</v>
      </c>
      <c r="I4228">
        <v>1</v>
      </c>
      <c r="J4228">
        <v>1</v>
      </c>
      <c r="K4228">
        <v>1.32</v>
      </c>
    </row>
    <row r="4229" spans="2:11" hidden="1" x14ac:dyDescent="0.4">
      <c r="B4229">
        <v>1992</v>
      </c>
      <c r="C4229">
        <v>0</v>
      </c>
      <c r="D4229">
        <v>7.9299999999999995E-3</v>
      </c>
      <c r="E4229">
        <v>7.8799999999999999E-3</v>
      </c>
      <c r="F4229">
        <v>0.13</v>
      </c>
      <c r="G4229">
        <v>100000</v>
      </c>
      <c r="H4229">
        <v>788</v>
      </c>
      <c r="I4229">
        <v>99317</v>
      </c>
      <c r="J4229">
        <v>7314734</v>
      </c>
      <c r="K4229">
        <v>73.150000000000006</v>
      </c>
    </row>
    <row r="4230" spans="2:11" hidden="1" x14ac:dyDescent="0.4">
      <c r="B4230">
        <v>1992</v>
      </c>
      <c r="C4230" s="4">
        <v>44287</v>
      </c>
      <c r="D4230">
        <v>4.0000000000000002E-4</v>
      </c>
      <c r="E4230">
        <v>1.6000000000000001E-3</v>
      </c>
      <c r="F4230">
        <v>1.67</v>
      </c>
      <c r="G4230">
        <v>99212</v>
      </c>
      <c r="H4230">
        <v>159</v>
      </c>
      <c r="I4230">
        <v>396477</v>
      </c>
      <c r="J4230">
        <v>7215417</v>
      </c>
      <c r="K4230">
        <v>72.73</v>
      </c>
    </row>
    <row r="4231" spans="2:11" hidden="1" x14ac:dyDescent="0.4">
      <c r="B4231">
        <v>1992</v>
      </c>
      <c r="C4231" s="4">
        <v>44444</v>
      </c>
      <c r="D4231">
        <v>1.9000000000000001E-4</v>
      </c>
      <c r="E4231">
        <v>9.6000000000000002E-4</v>
      </c>
      <c r="F4231">
        <v>2.33</v>
      </c>
      <c r="G4231">
        <v>99053</v>
      </c>
      <c r="H4231">
        <v>95</v>
      </c>
      <c r="I4231">
        <v>495011</v>
      </c>
      <c r="J4231">
        <v>6818940</v>
      </c>
      <c r="K4231">
        <v>68.84</v>
      </c>
    </row>
    <row r="4232" spans="2:11" hidden="1" x14ac:dyDescent="0.4">
      <c r="B4232">
        <v>1992</v>
      </c>
      <c r="C4232" s="5">
        <v>41913</v>
      </c>
      <c r="D4232">
        <v>2.3000000000000001E-4</v>
      </c>
      <c r="E4232">
        <v>1.14E-3</v>
      </c>
      <c r="F4232">
        <v>2.78</v>
      </c>
      <c r="G4232">
        <v>98958</v>
      </c>
      <c r="H4232">
        <v>113</v>
      </c>
      <c r="I4232">
        <v>494538</v>
      </c>
      <c r="J4232">
        <v>6323930</v>
      </c>
      <c r="K4232">
        <v>63.91</v>
      </c>
    </row>
    <row r="4233" spans="2:11" hidden="1" x14ac:dyDescent="0.4">
      <c r="B4233">
        <v>1992</v>
      </c>
      <c r="C4233" t="s">
        <v>41</v>
      </c>
      <c r="D4233">
        <v>8.0999999999999996E-4</v>
      </c>
      <c r="E4233">
        <v>4.0600000000000002E-3</v>
      </c>
      <c r="F4233">
        <v>3.06</v>
      </c>
      <c r="G4233">
        <v>98845</v>
      </c>
      <c r="H4233">
        <v>401</v>
      </c>
      <c r="I4233">
        <v>493447</v>
      </c>
      <c r="J4233">
        <v>5829391</v>
      </c>
      <c r="K4233">
        <v>58.98</v>
      </c>
    </row>
    <row r="4234" spans="2:11" hidden="1" x14ac:dyDescent="0.4">
      <c r="B4234">
        <v>1992</v>
      </c>
      <c r="C4234" t="s">
        <v>42</v>
      </c>
      <c r="D4234">
        <v>1.4499999999999999E-3</v>
      </c>
      <c r="E4234">
        <v>7.2300000000000003E-3</v>
      </c>
      <c r="F4234">
        <v>2.56</v>
      </c>
      <c r="G4234">
        <v>98443</v>
      </c>
      <c r="H4234">
        <v>712</v>
      </c>
      <c r="I4234">
        <v>490483</v>
      </c>
      <c r="J4234">
        <v>5335944</v>
      </c>
      <c r="K4234">
        <v>54.2</v>
      </c>
    </row>
    <row r="4235" spans="2:11" hidden="1" x14ac:dyDescent="0.4">
      <c r="B4235">
        <v>1992</v>
      </c>
      <c r="C4235" t="s">
        <v>43</v>
      </c>
      <c r="D4235">
        <v>1.66E-3</v>
      </c>
      <c r="E4235">
        <v>8.2799999999999992E-3</v>
      </c>
      <c r="F4235">
        <v>2.56</v>
      </c>
      <c r="G4235">
        <v>97732</v>
      </c>
      <c r="H4235">
        <v>810</v>
      </c>
      <c r="I4235">
        <v>486686</v>
      </c>
      <c r="J4235">
        <v>4845461</v>
      </c>
      <c r="K4235">
        <v>49.58</v>
      </c>
    </row>
    <row r="4236" spans="2:11" hidden="1" x14ac:dyDescent="0.4">
      <c r="B4236">
        <v>1992</v>
      </c>
      <c r="C4236" t="s">
        <v>44</v>
      </c>
      <c r="D4236">
        <v>2.0100000000000001E-3</v>
      </c>
      <c r="E4236">
        <v>1.0019999999999999E-2</v>
      </c>
      <c r="F4236">
        <v>2.56</v>
      </c>
      <c r="G4236">
        <v>96922</v>
      </c>
      <c r="H4236">
        <v>971</v>
      </c>
      <c r="I4236">
        <v>482239</v>
      </c>
      <c r="J4236">
        <v>4358775</v>
      </c>
      <c r="K4236">
        <v>44.97</v>
      </c>
    </row>
    <row r="4237" spans="2:11" hidden="1" x14ac:dyDescent="0.4">
      <c r="B4237">
        <v>1992</v>
      </c>
      <c r="C4237" t="s">
        <v>45</v>
      </c>
      <c r="D4237">
        <v>2.5200000000000001E-3</v>
      </c>
      <c r="E4237">
        <v>1.251E-2</v>
      </c>
      <c r="F4237">
        <v>2.58</v>
      </c>
      <c r="G4237">
        <v>95951</v>
      </c>
      <c r="H4237">
        <v>1200</v>
      </c>
      <c r="I4237">
        <v>476857</v>
      </c>
      <c r="J4237">
        <v>3876536</v>
      </c>
      <c r="K4237">
        <v>40.4</v>
      </c>
    </row>
    <row r="4238" spans="2:11" hidden="1" x14ac:dyDescent="0.4">
      <c r="B4238">
        <v>1992</v>
      </c>
      <c r="C4238" t="s">
        <v>46</v>
      </c>
      <c r="D4238">
        <v>3.5200000000000001E-3</v>
      </c>
      <c r="E4238">
        <v>1.7440000000000001E-2</v>
      </c>
      <c r="F4238">
        <v>2.67</v>
      </c>
      <c r="G4238">
        <v>94751</v>
      </c>
      <c r="H4238">
        <v>1653</v>
      </c>
      <c r="I4238">
        <v>469899</v>
      </c>
      <c r="J4238">
        <v>3399680</v>
      </c>
      <c r="K4238">
        <v>35.880000000000003</v>
      </c>
    </row>
    <row r="4239" spans="2:11" hidden="1" x14ac:dyDescent="0.4">
      <c r="B4239">
        <v>1992</v>
      </c>
      <c r="C4239" t="s">
        <v>47</v>
      </c>
      <c r="D4239">
        <v>5.0600000000000003E-3</v>
      </c>
      <c r="E4239">
        <v>2.4979999999999999E-2</v>
      </c>
      <c r="F4239">
        <v>2.65</v>
      </c>
      <c r="G4239">
        <v>93098</v>
      </c>
      <c r="H4239">
        <v>2326</v>
      </c>
      <c r="I4239">
        <v>460024</v>
      </c>
      <c r="J4239">
        <v>2929781</v>
      </c>
      <c r="K4239">
        <v>31.47</v>
      </c>
    </row>
    <row r="4240" spans="2:11" hidden="1" x14ac:dyDescent="0.4">
      <c r="B4240">
        <v>1992</v>
      </c>
      <c r="C4240" t="s">
        <v>48</v>
      </c>
      <c r="D4240">
        <v>7.4099999999999999E-3</v>
      </c>
      <c r="E4240">
        <v>3.6389999999999999E-2</v>
      </c>
      <c r="F4240">
        <v>2.64</v>
      </c>
      <c r="G4240">
        <v>90773</v>
      </c>
      <c r="H4240">
        <v>3303</v>
      </c>
      <c r="I4240">
        <v>446082</v>
      </c>
      <c r="J4240">
        <v>2469757</v>
      </c>
      <c r="K4240">
        <v>27.21</v>
      </c>
    </row>
    <row r="4241" spans="2:11" hidden="1" x14ac:dyDescent="0.4">
      <c r="B4241">
        <v>1992</v>
      </c>
      <c r="C4241" t="s">
        <v>49</v>
      </c>
      <c r="D4241">
        <v>1.1270000000000001E-2</v>
      </c>
      <c r="E4241">
        <v>5.4899999999999997E-2</v>
      </c>
      <c r="F4241">
        <v>2.65</v>
      </c>
      <c r="G4241">
        <v>87469</v>
      </c>
      <c r="H4241">
        <v>4802</v>
      </c>
      <c r="I4241">
        <v>426046</v>
      </c>
      <c r="J4241">
        <v>2023675</v>
      </c>
      <c r="K4241">
        <v>23.14</v>
      </c>
    </row>
    <row r="4242" spans="2:11" hidden="1" x14ac:dyDescent="0.4">
      <c r="B4242">
        <v>1992</v>
      </c>
      <c r="C4242" t="s">
        <v>50</v>
      </c>
      <c r="D4242">
        <v>1.719E-2</v>
      </c>
      <c r="E4242">
        <v>8.2570000000000005E-2</v>
      </c>
      <c r="F4242">
        <v>2.61</v>
      </c>
      <c r="G4242">
        <v>82667</v>
      </c>
      <c r="H4242">
        <v>6826</v>
      </c>
      <c r="I4242">
        <v>397043</v>
      </c>
      <c r="J4242">
        <v>1597628</v>
      </c>
      <c r="K4242">
        <v>19.329999999999998</v>
      </c>
    </row>
    <row r="4243" spans="2:11" hidden="1" x14ac:dyDescent="0.4">
      <c r="B4243">
        <v>1992</v>
      </c>
      <c r="C4243" t="s">
        <v>51</v>
      </c>
      <c r="D4243">
        <v>2.47E-2</v>
      </c>
      <c r="E4243">
        <v>0.11658</v>
      </c>
      <c r="F4243">
        <v>2.59</v>
      </c>
      <c r="G4243">
        <v>75841</v>
      </c>
      <c r="H4243">
        <v>8841</v>
      </c>
      <c r="I4243">
        <v>357918</v>
      </c>
      <c r="J4243">
        <v>1200585</v>
      </c>
      <c r="K4243">
        <v>15.83</v>
      </c>
    </row>
    <row r="4244" spans="2:11" hidden="1" x14ac:dyDescent="0.4">
      <c r="B4244">
        <v>1992</v>
      </c>
      <c r="C4244" t="s">
        <v>52</v>
      </c>
      <c r="D4244">
        <v>3.7179999999999998E-2</v>
      </c>
      <c r="E4244">
        <v>0.17075000000000001</v>
      </c>
      <c r="F4244">
        <v>2.61</v>
      </c>
      <c r="G4244">
        <v>67000</v>
      </c>
      <c r="H4244">
        <v>11440</v>
      </c>
      <c r="I4244">
        <v>307654</v>
      </c>
      <c r="J4244">
        <v>842667</v>
      </c>
      <c r="K4244">
        <v>12.58</v>
      </c>
    </row>
    <row r="4245" spans="2:11" hidden="1" x14ac:dyDescent="0.4">
      <c r="B4245">
        <v>1992</v>
      </c>
      <c r="C4245" t="s">
        <v>53</v>
      </c>
      <c r="D4245">
        <v>5.8650000000000001E-2</v>
      </c>
      <c r="E4245">
        <v>0.25670999999999999</v>
      </c>
      <c r="F4245">
        <v>2.57</v>
      </c>
      <c r="G4245">
        <v>55559</v>
      </c>
      <c r="H4245">
        <v>14263</v>
      </c>
      <c r="I4245">
        <v>243183</v>
      </c>
      <c r="J4245">
        <v>535013</v>
      </c>
      <c r="K4245">
        <v>9.6300000000000008</v>
      </c>
    </row>
    <row r="4246" spans="2:11" hidden="1" x14ac:dyDescent="0.4">
      <c r="B4246">
        <v>1992</v>
      </c>
      <c r="C4246" t="s">
        <v>54</v>
      </c>
      <c r="D4246">
        <v>9.8540000000000003E-2</v>
      </c>
      <c r="E4246">
        <v>0.39591999999999999</v>
      </c>
      <c r="F4246">
        <v>2.52</v>
      </c>
      <c r="G4246">
        <v>41297</v>
      </c>
      <c r="H4246">
        <v>16350</v>
      </c>
      <c r="I4246">
        <v>165916</v>
      </c>
      <c r="J4246">
        <v>291831</v>
      </c>
      <c r="K4246">
        <v>7.07</v>
      </c>
    </row>
    <row r="4247" spans="2:11" hidden="1" x14ac:dyDescent="0.4">
      <c r="B4247">
        <v>1992</v>
      </c>
      <c r="C4247" t="s">
        <v>55</v>
      </c>
      <c r="D4247">
        <v>0.16144</v>
      </c>
      <c r="E4247">
        <v>0.56716</v>
      </c>
      <c r="F4247">
        <v>2.38</v>
      </c>
      <c r="G4247">
        <v>24947</v>
      </c>
      <c r="H4247">
        <v>14149</v>
      </c>
      <c r="I4247">
        <v>87641</v>
      </c>
      <c r="J4247">
        <v>125915</v>
      </c>
      <c r="K4247">
        <v>5.05</v>
      </c>
    </row>
    <row r="4248" spans="2:11" hidden="1" x14ac:dyDescent="0.4">
      <c r="B4248">
        <v>1992</v>
      </c>
      <c r="C4248" t="s">
        <v>56</v>
      </c>
      <c r="D4248">
        <v>0.25696999999999998</v>
      </c>
      <c r="E4248">
        <v>0.74092999999999998</v>
      </c>
      <c r="F4248">
        <v>2.14</v>
      </c>
      <c r="G4248">
        <v>10798</v>
      </c>
      <c r="H4248">
        <v>8000</v>
      </c>
      <c r="I4248">
        <v>31133</v>
      </c>
      <c r="J4248">
        <v>38273</v>
      </c>
      <c r="K4248">
        <v>3.54</v>
      </c>
    </row>
    <row r="4249" spans="2:11" hidden="1" x14ac:dyDescent="0.4">
      <c r="B4249">
        <v>1992</v>
      </c>
      <c r="C4249" t="s">
        <v>57</v>
      </c>
      <c r="D4249">
        <v>0.37730999999999998</v>
      </c>
      <c r="E4249">
        <v>0.86721000000000004</v>
      </c>
      <c r="F4249">
        <v>1.88</v>
      </c>
      <c r="G4249">
        <v>2797</v>
      </c>
      <c r="H4249">
        <v>2426</v>
      </c>
      <c r="I4249">
        <v>6430</v>
      </c>
      <c r="J4249">
        <v>7140</v>
      </c>
      <c r="K4249">
        <v>2.5499999999999998</v>
      </c>
    </row>
    <row r="4250" spans="2:11" hidden="1" x14ac:dyDescent="0.4">
      <c r="B4250">
        <v>1992</v>
      </c>
      <c r="C4250" t="s">
        <v>58</v>
      </c>
      <c r="D4250">
        <v>0.51624000000000003</v>
      </c>
      <c r="E4250">
        <v>0.93894</v>
      </c>
      <c r="F4250">
        <v>1.61</v>
      </c>
      <c r="G4250">
        <v>371</v>
      </c>
      <c r="H4250">
        <v>349</v>
      </c>
      <c r="I4250">
        <v>676</v>
      </c>
      <c r="J4250">
        <v>710</v>
      </c>
      <c r="K4250">
        <v>1.91</v>
      </c>
    </row>
    <row r="4251" spans="2:11" hidden="1" x14ac:dyDescent="0.4">
      <c r="B4251">
        <v>1992</v>
      </c>
      <c r="C4251" t="s">
        <v>59</v>
      </c>
      <c r="D4251">
        <v>0.65390999999999999</v>
      </c>
      <c r="E4251">
        <v>0.97170999999999996</v>
      </c>
      <c r="F4251">
        <v>1.38</v>
      </c>
      <c r="G4251">
        <v>23</v>
      </c>
      <c r="H4251">
        <v>22</v>
      </c>
      <c r="I4251">
        <v>34</v>
      </c>
      <c r="J4251">
        <v>35</v>
      </c>
      <c r="K4251">
        <v>1.52</v>
      </c>
    </row>
    <row r="4252" spans="2:11" hidden="1" x14ac:dyDescent="0.4">
      <c r="B4252">
        <v>1992</v>
      </c>
      <c r="C4252" t="s">
        <v>60</v>
      </c>
      <c r="D4252">
        <v>0.75687000000000004</v>
      </c>
      <c r="E4252">
        <v>1</v>
      </c>
      <c r="F4252">
        <v>1.32</v>
      </c>
      <c r="G4252">
        <v>1</v>
      </c>
      <c r="H4252">
        <v>1</v>
      </c>
      <c r="I4252">
        <v>1</v>
      </c>
      <c r="J4252">
        <v>1</v>
      </c>
      <c r="K4252">
        <v>1.32</v>
      </c>
    </row>
    <row r="4253" spans="2:11" hidden="1" x14ac:dyDescent="0.4">
      <c r="B4253">
        <v>1993</v>
      </c>
      <c r="C4253">
        <v>0</v>
      </c>
      <c r="D4253">
        <v>7.4799999999999997E-3</v>
      </c>
      <c r="E4253">
        <v>7.4400000000000004E-3</v>
      </c>
      <c r="F4253">
        <v>0.13</v>
      </c>
      <c r="G4253">
        <v>100000</v>
      </c>
      <c r="H4253">
        <v>744</v>
      </c>
      <c r="I4253">
        <v>99356</v>
      </c>
      <c r="J4253">
        <v>7324667</v>
      </c>
      <c r="K4253">
        <v>73.25</v>
      </c>
    </row>
    <row r="4254" spans="2:11" hidden="1" x14ac:dyDescent="0.4">
      <c r="B4254">
        <v>1993</v>
      </c>
      <c r="C4254" s="4">
        <v>44287</v>
      </c>
      <c r="D4254">
        <v>3.8999999999999999E-4</v>
      </c>
      <c r="E4254">
        <v>1.5499999999999999E-3</v>
      </c>
      <c r="F4254">
        <v>1.59</v>
      </c>
      <c r="G4254">
        <v>99256</v>
      </c>
      <c r="H4254">
        <v>154</v>
      </c>
      <c r="I4254">
        <v>396656</v>
      </c>
      <c r="J4254">
        <v>7225311</v>
      </c>
      <c r="K4254">
        <v>72.790000000000006</v>
      </c>
    </row>
    <row r="4255" spans="2:11" hidden="1" x14ac:dyDescent="0.4">
      <c r="B4255">
        <v>1993</v>
      </c>
      <c r="C4255" s="4">
        <v>44444</v>
      </c>
      <c r="D4255">
        <v>2.0000000000000001E-4</v>
      </c>
      <c r="E4255">
        <v>9.7999999999999997E-4</v>
      </c>
      <c r="F4255">
        <v>2.4500000000000002</v>
      </c>
      <c r="G4255">
        <v>99103</v>
      </c>
      <c r="H4255">
        <v>97</v>
      </c>
      <c r="I4255">
        <v>495266</v>
      </c>
      <c r="J4255">
        <v>6828655</v>
      </c>
      <c r="K4255">
        <v>68.900000000000006</v>
      </c>
    </row>
    <row r="4256" spans="2:11" hidden="1" x14ac:dyDescent="0.4">
      <c r="B4256">
        <v>1993</v>
      </c>
      <c r="C4256" s="5">
        <v>41913</v>
      </c>
      <c r="D4256">
        <v>2.3000000000000001E-4</v>
      </c>
      <c r="E4256">
        <v>1.14E-3</v>
      </c>
      <c r="F4256">
        <v>2.74</v>
      </c>
      <c r="G4256">
        <v>99006</v>
      </c>
      <c r="H4256">
        <v>113</v>
      </c>
      <c r="I4256">
        <v>494774</v>
      </c>
      <c r="J4256">
        <v>6333389</v>
      </c>
      <c r="K4256">
        <v>63.97</v>
      </c>
    </row>
    <row r="4257" spans="2:11" hidden="1" x14ac:dyDescent="0.4">
      <c r="B4257">
        <v>1993</v>
      </c>
      <c r="C4257" t="s">
        <v>41</v>
      </c>
      <c r="D4257">
        <v>8.0000000000000004E-4</v>
      </c>
      <c r="E4257">
        <v>3.9899999999999996E-3</v>
      </c>
      <c r="F4257">
        <v>2.97</v>
      </c>
      <c r="G4257">
        <v>98893</v>
      </c>
      <c r="H4257">
        <v>394</v>
      </c>
      <c r="I4257">
        <v>493664</v>
      </c>
      <c r="J4257">
        <v>5838615</v>
      </c>
      <c r="K4257">
        <v>59.04</v>
      </c>
    </row>
    <row r="4258" spans="2:11" hidden="1" x14ac:dyDescent="0.4">
      <c r="B4258">
        <v>1993</v>
      </c>
      <c r="C4258" t="s">
        <v>42</v>
      </c>
      <c r="D4258">
        <v>1.4400000000000001E-3</v>
      </c>
      <c r="E4258">
        <v>7.1599999999999997E-3</v>
      </c>
      <c r="F4258">
        <v>2.5</v>
      </c>
      <c r="G4258">
        <v>98499</v>
      </c>
      <c r="H4258">
        <v>706</v>
      </c>
      <c r="I4258">
        <v>490727</v>
      </c>
      <c r="J4258">
        <v>5344950</v>
      </c>
      <c r="K4258">
        <v>54.26</v>
      </c>
    </row>
    <row r="4259" spans="2:11" hidden="1" x14ac:dyDescent="0.4">
      <c r="B4259">
        <v>1993</v>
      </c>
      <c r="C4259" t="s">
        <v>43</v>
      </c>
      <c r="D4259">
        <v>1.6299999999999999E-3</v>
      </c>
      <c r="E4259">
        <v>8.1099999999999992E-3</v>
      </c>
      <c r="F4259">
        <v>2.62</v>
      </c>
      <c r="G4259">
        <v>97793</v>
      </c>
      <c r="H4259">
        <v>793</v>
      </c>
      <c r="I4259">
        <v>487079</v>
      </c>
      <c r="J4259">
        <v>4854224</v>
      </c>
      <c r="K4259">
        <v>49.64</v>
      </c>
    </row>
    <row r="4260" spans="2:11" hidden="1" x14ac:dyDescent="0.4">
      <c r="B4260">
        <v>1993</v>
      </c>
      <c r="C4260" t="s">
        <v>44</v>
      </c>
      <c r="D4260">
        <v>2.0200000000000001E-3</v>
      </c>
      <c r="E4260">
        <v>1.0059999999999999E-2</v>
      </c>
      <c r="F4260">
        <v>2.58</v>
      </c>
      <c r="G4260">
        <v>97000</v>
      </c>
      <c r="H4260">
        <v>975</v>
      </c>
      <c r="I4260">
        <v>482633</v>
      </c>
      <c r="J4260">
        <v>4367145</v>
      </c>
      <c r="K4260">
        <v>45.02</v>
      </c>
    </row>
    <row r="4261" spans="2:11" hidden="1" x14ac:dyDescent="0.4">
      <c r="B4261">
        <v>1993</v>
      </c>
      <c r="C4261" t="s">
        <v>45</v>
      </c>
      <c r="D4261">
        <v>2.5699999999999998E-3</v>
      </c>
      <c r="E4261">
        <v>1.2749999999999999E-2</v>
      </c>
      <c r="F4261">
        <v>2.57</v>
      </c>
      <c r="G4261">
        <v>96024</v>
      </c>
      <c r="H4261">
        <v>1225</v>
      </c>
      <c r="I4261">
        <v>477147</v>
      </c>
      <c r="J4261">
        <v>3884511</v>
      </c>
      <c r="K4261">
        <v>40.450000000000003</v>
      </c>
    </row>
    <row r="4262" spans="2:11" hidden="1" x14ac:dyDescent="0.4">
      <c r="B4262">
        <v>1993</v>
      </c>
      <c r="C4262" t="s">
        <v>46</v>
      </c>
      <c r="D4262">
        <v>3.5200000000000001E-3</v>
      </c>
      <c r="E4262">
        <v>1.746E-2</v>
      </c>
      <c r="F4262">
        <v>2.63</v>
      </c>
      <c r="G4262">
        <v>94800</v>
      </c>
      <c r="H4262">
        <v>1655</v>
      </c>
      <c r="I4262">
        <v>470070</v>
      </c>
      <c r="J4262">
        <v>3407364</v>
      </c>
      <c r="K4262">
        <v>35.94</v>
      </c>
    </row>
    <row r="4263" spans="2:11" hidden="1" x14ac:dyDescent="0.4">
      <c r="B4263">
        <v>1993</v>
      </c>
      <c r="C4263" t="s">
        <v>47</v>
      </c>
      <c r="D4263">
        <v>5.0600000000000003E-3</v>
      </c>
      <c r="E4263">
        <v>2.5000000000000001E-2</v>
      </c>
      <c r="F4263">
        <v>2.67</v>
      </c>
      <c r="G4263">
        <v>93144</v>
      </c>
      <c r="H4263">
        <v>2328</v>
      </c>
      <c r="I4263">
        <v>460302</v>
      </c>
      <c r="J4263">
        <v>2937294</v>
      </c>
      <c r="K4263">
        <v>31.53</v>
      </c>
    </row>
    <row r="4264" spans="2:11" hidden="1" x14ac:dyDescent="0.4">
      <c r="B4264">
        <v>1993</v>
      </c>
      <c r="C4264" t="s">
        <v>48</v>
      </c>
      <c r="D4264">
        <v>7.2300000000000003E-3</v>
      </c>
      <c r="E4264">
        <v>3.5529999999999999E-2</v>
      </c>
      <c r="F4264">
        <v>2.67</v>
      </c>
      <c r="G4264">
        <v>90816</v>
      </c>
      <c r="H4264">
        <v>3227</v>
      </c>
      <c r="I4264">
        <v>446548</v>
      </c>
      <c r="J4264">
        <v>2476993</v>
      </c>
      <c r="K4264">
        <v>27.27</v>
      </c>
    </row>
    <row r="4265" spans="2:11" hidden="1" x14ac:dyDescent="0.4">
      <c r="B4265">
        <v>1993</v>
      </c>
      <c r="C4265" t="s">
        <v>49</v>
      </c>
      <c r="D4265">
        <v>1.1140000000000001E-2</v>
      </c>
      <c r="E4265">
        <v>5.4269999999999999E-2</v>
      </c>
      <c r="F4265">
        <v>2.65</v>
      </c>
      <c r="G4265">
        <v>87590</v>
      </c>
      <c r="H4265">
        <v>4754</v>
      </c>
      <c r="I4265">
        <v>426776</v>
      </c>
      <c r="J4265">
        <v>2030445</v>
      </c>
      <c r="K4265">
        <v>23.18</v>
      </c>
    </row>
    <row r="4266" spans="2:11" hidden="1" x14ac:dyDescent="0.4">
      <c r="B4266">
        <v>1993</v>
      </c>
      <c r="C4266" t="s">
        <v>50</v>
      </c>
      <c r="D4266">
        <v>1.704E-2</v>
      </c>
      <c r="E4266">
        <v>8.1879999999999994E-2</v>
      </c>
      <c r="F4266">
        <v>2.62</v>
      </c>
      <c r="G4266">
        <v>82836</v>
      </c>
      <c r="H4266">
        <v>6782</v>
      </c>
      <c r="I4266">
        <v>398037</v>
      </c>
      <c r="J4266">
        <v>1603669</v>
      </c>
      <c r="K4266">
        <v>19.36</v>
      </c>
    </row>
    <row r="4267" spans="2:11" hidden="1" x14ac:dyDescent="0.4">
      <c r="B4267">
        <v>1993</v>
      </c>
      <c r="C4267" t="s">
        <v>51</v>
      </c>
      <c r="D4267">
        <v>2.4420000000000001E-2</v>
      </c>
      <c r="E4267">
        <v>0.11534999999999999</v>
      </c>
      <c r="F4267">
        <v>2.61</v>
      </c>
      <c r="G4267">
        <v>76054</v>
      </c>
      <c r="H4267">
        <v>8773</v>
      </c>
      <c r="I4267">
        <v>359270</v>
      </c>
      <c r="J4267">
        <v>1205632</v>
      </c>
      <c r="K4267">
        <v>15.85</v>
      </c>
    </row>
    <row r="4268" spans="2:11" hidden="1" x14ac:dyDescent="0.4">
      <c r="B4268">
        <v>1993</v>
      </c>
      <c r="C4268" t="s">
        <v>52</v>
      </c>
      <c r="D4268">
        <v>3.6609999999999997E-2</v>
      </c>
      <c r="E4268">
        <v>0.16827</v>
      </c>
      <c r="F4268">
        <v>2.6</v>
      </c>
      <c r="G4268">
        <v>67281</v>
      </c>
      <c r="H4268">
        <v>11321</v>
      </c>
      <c r="I4268">
        <v>309246</v>
      </c>
      <c r="J4268">
        <v>846362</v>
      </c>
      <c r="K4268">
        <v>12.58</v>
      </c>
    </row>
    <row r="4269" spans="2:11" hidden="1" x14ac:dyDescent="0.4">
      <c r="B4269">
        <v>1993</v>
      </c>
      <c r="C4269" t="s">
        <v>53</v>
      </c>
      <c r="D4269">
        <v>5.808E-2</v>
      </c>
      <c r="E4269">
        <v>0.25466</v>
      </c>
      <c r="F4269">
        <v>2.58</v>
      </c>
      <c r="G4269">
        <v>55959</v>
      </c>
      <c r="H4269">
        <v>14251</v>
      </c>
      <c r="I4269">
        <v>245348</v>
      </c>
      <c r="J4269">
        <v>537116</v>
      </c>
      <c r="K4269">
        <v>9.6</v>
      </c>
    </row>
    <row r="4270" spans="2:11" hidden="1" x14ac:dyDescent="0.4">
      <c r="B4270">
        <v>1993</v>
      </c>
      <c r="C4270" t="s">
        <v>54</v>
      </c>
      <c r="D4270">
        <v>9.9580000000000002E-2</v>
      </c>
      <c r="E4270">
        <v>0.39900999999999998</v>
      </c>
      <c r="F4270">
        <v>2.5099999999999998</v>
      </c>
      <c r="G4270">
        <v>41708</v>
      </c>
      <c r="H4270">
        <v>16642</v>
      </c>
      <c r="I4270">
        <v>167131</v>
      </c>
      <c r="J4270">
        <v>291768</v>
      </c>
      <c r="K4270">
        <v>7</v>
      </c>
    </row>
    <row r="4271" spans="2:11" hidden="1" x14ac:dyDescent="0.4">
      <c r="B4271">
        <v>1993</v>
      </c>
      <c r="C4271" t="s">
        <v>55</v>
      </c>
      <c r="D4271">
        <v>0.16442000000000001</v>
      </c>
      <c r="E4271">
        <v>0.57282</v>
      </c>
      <c r="F4271">
        <v>2.35</v>
      </c>
      <c r="G4271">
        <v>25066</v>
      </c>
      <c r="H4271">
        <v>14358</v>
      </c>
      <c r="I4271">
        <v>87326</v>
      </c>
      <c r="J4271">
        <v>124637</v>
      </c>
      <c r="K4271">
        <v>4.97</v>
      </c>
    </row>
    <row r="4272" spans="2:11" hidden="1" x14ac:dyDescent="0.4">
      <c r="B4272">
        <v>1993</v>
      </c>
      <c r="C4272" t="s">
        <v>56</v>
      </c>
      <c r="D4272">
        <v>0.26290999999999998</v>
      </c>
      <c r="E4272">
        <v>0.75341999999999998</v>
      </c>
      <c r="F4272">
        <v>2.17</v>
      </c>
      <c r="G4272">
        <v>10708</v>
      </c>
      <c r="H4272">
        <v>8067</v>
      </c>
      <c r="I4272">
        <v>30685</v>
      </c>
      <c r="J4272">
        <v>37310</v>
      </c>
      <c r="K4272">
        <v>3.48</v>
      </c>
    </row>
    <row r="4273" spans="2:11" hidden="1" x14ac:dyDescent="0.4">
      <c r="B4273">
        <v>1993</v>
      </c>
      <c r="C4273" t="s">
        <v>57</v>
      </c>
      <c r="D4273">
        <v>0.38446999999999998</v>
      </c>
      <c r="E4273">
        <v>0.87256</v>
      </c>
      <c r="F4273">
        <v>1.87</v>
      </c>
      <c r="G4273">
        <v>2640</v>
      </c>
      <c r="H4273">
        <v>2304</v>
      </c>
      <c r="I4273">
        <v>5992</v>
      </c>
      <c r="J4273">
        <v>6625</v>
      </c>
      <c r="K4273">
        <v>2.5099999999999998</v>
      </c>
    </row>
    <row r="4274" spans="2:11" hidden="1" x14ac:dyDescent="0.4">
      <c r="B4274">
        <v>1993</v>
      </c>
      <c r="C4274" t="s">
        <v>58</v>
      </c>
      <c r="D4274">
        <v>0.52522999999999997</v>
      </c>
      <c r="E4274">
        <v>0.94203000000000003</v>
      </c>
      <c r="F4274">
        <v>1.6</v>
      </c>
      <c r="G4274">
        <v>336</v>
      </c>
      <c r="H4274">
        <v>317</v>
      </c>
      <c r="I4274">
        <v>603</v>
      </c>
      <c r="J4274">
        <v>633</v>
      </c>
      <c r="K4274">
        <v>1.88</v>
      </c>
    </row>
    <row r="4275" spans="2:11" hidden="1" x14ac:dyDescent="0.4">
      <c r="B4275">
        <v>1993</v>
      </c>
      <c r="C4275" t="s">
        <v>59</v>
      </c>
      <c r="D4275">
        <v>0.66337999999999997</v>
      </c>
      <c r="E4275">
        <v>0.97321000000000002</v>
      </c>
      <c r="F4275">
        <v>1.37</v>
      </c>
      <c r="G4275">
        <v>20</v>
      </c>
      <c r="H4275">
        <v>19</v>
      </c>
      <c r="I4275">
        <v>29</v>
      </c>
      <c r="J4275">
        <v>29</v>
      </c>
      <c r="K4275">
        <v>1.5</v>
      </c>
    </row>
    <row r="4276" spans="2:11" hidden="1" x14ac:dyDescent="0.4">
      <c r="B4276">
        <v>1993</v>
      </c>
      <c r="C4276" t="s">
        <v>60</v>
      </c>
      <c r="D4276">
        <v>0.76575000000000004</v>
      </c>
      <c r="E4276">
        <v>1</v>
      </c>
      <c r="F4276">
        <v>1.31</v>
      </c>
      <c r="G4276">
        <v>1</v>
      </c>
      <c r="H4276">
        <v>1</v>
      </c>
      <c r="I4276">
        <v>1</v>
      </c>
      <c r="J4276">
        <v>1</v>
      </c>
      <c r="K4276">
        <v>1.31</v>
      </c>
    </row>
    <row r="4277" spans="2:11" hidden="1" x14ac:dyDescent="0.4">
      <c r="B4277">
        <v>1994</v>
      </c>
      <c r="C4277">
        <v>0</v>
      </c>
      <c r="D4277">
        <v>6.8599999999999998E-3</v>
      </c>
      <c r="E4277">
        <v>6.8199999999999997E-3</v>
      </c>
      <c r="F4277">
        <v>0.14000000000000001</v>
      </c>
      <c r="G4277">
        <v>100000</v>
      </c>
      <c r="H4277">
        <v>682</v>
      </c>
      <c r="I4277">
        <v>99410</v>
      </c>
      <c r="J4277">
        <v>7364387</v>
      </c>
      <c r="K4277">
        <v>73.64</v>
      </c>
    </row>
    <row r="4278" spans="2:11" hidden="1" x14ac:dyDescent="0.4">
      <c r="B4278">
        <v>1994</v>
      </c>
      <c r="C4278" s="4">
        <v>44287</v>
      </c>
      <c r="D4278">
        <v>3.3E-4</v>
      </c>
      <c r="E4278">
        <v>1.33E-3</v>
      </c>
      <c r="F4278">
        <v>1.66</v>
      </c>
      <c r="G4278">
        <v>99318</v>
      </c>
      <c r="H4278">
        <v>132</v>
      </c>
      <c r="I4278">
        <v>396963</v>
      </c>
      <c r="J4278">
        <v>7264977</v>
      </c>
      <c r="K4278">
        <v>73.150000000000006</v>
      </c>
    </row>
    <row r="4279" spans="2:11" hidden="1" x14ac:dyDescent="0.4">
      <c r="B4279">
        <v>1994</v>
      </c>
      <c r="C4279" s="4">
        <v>44444</v>
      </c>
      <c r="D4279">
        <v>1.9000000000000001E-4</v>
      </c>
      <c r="E4279">
        <v>9.3000000000000005E-4</v>
      </c>
      <c r="F4279">
        <v>2.3199999999999998</v>
      </c>
      <c r="G4279">
        <v>99186</v>
      </c>
      <c r="H4279">
        <v>92</v>
      </c>
      <c r="I4279">
        <v>495684</v>
      </c>
      <c r="J4279">
        <v>6868014</v>
      </c>
      <c r="K4279">
        <v>69.239999999999995</v>
      </c>
    </row>
    <row r="4280" spans="2:11" hidden="1" x14ac:dyDescent="0.4">
      <c r="B4280">
        <v>1994</v>
      </c>
      <c r="C4280" s="5">
        <v>41913</v>
      </c>
      <c r="D4280">
        <v>2.5000000000000001E-4</v>
      </c>
      <c r="E4280">
        <v>1.23E-3</v>
      </c>
      <c r="F4280">
        <v>2.82</v>
      </c>
      <c r="G4280">
        <v>99094</v>
      </c>
      <c r="H4280">
        <v>122</v>
      </c>
      <c r="I4280">
        <v>495204</v>
      </c>
      <c r="J4280">
        <v>6372330</v>
      </c>
      <c r="K4280">
        <v>64.31</v>
      </c>
    </row>
    <row r="4281" spans="2:11" hidden="1" x14ac:dyDescent="0.4">
      <c r="B4281">
        <v>1994</v>
      </c>
      <c r="C4281" t="s">
        <v>41</v>
      </c>
      <c r="D4281">
        <v>7.6000000000000004E-4</v>
      </c>
      <c r="E4281">
        <v>3.81E-3</v>
      </c>
      <c r="F4281">
        <v>2.99</v>
      </c>
      <c r="G4281">
        <v>98972</v>
      </c>
      <c r="H4281">
        <v>377</v>
      </c>
      <c r="I4281">
        <v>494099</v>
      </c>
      <c r="J4281">
        <v>5877127</v>
      </c>
      <c r="K4281">
        <v>59.38</v>
      </c>
    </row>
    <row r="4282" spans="2:11" hidden="1" x14ac:dyDescent="0.4">
      <c r="B4282">
        <v>1994</v>
      </c>
      <c r="C4282" t="s">
        <v>42</v>
      </c>
      <c r="D4282">
        <v>1.39E-3</v>
      </c>
      <c r="E4282">
        <v>6.9199999999999999E-3</v>
      </c>
      <c r="F4282">
        <v>2.5499999999999998</v>
      </c>
      <c r="G4282">
        <v>98594</v>
      </c>
      <c r="H4282">
        <v>682</v>
      </c>
      <c r="I4282">
        <v>491302</v>
      </c>
      <c r="J4282">
        <v>5383028</v>
      </c>
      <c r="K4282">
        <v>54.6</v>
      </c>
    </row>
    <row r="4283" spans="2:11" hidden="1" x14ac:dyDescent="0.4">
      <c r="B4283">
        <v>1994</v>
      </c>
      <c r="C4283" t="s">
        <v>43</v>
      </c>
      <c r="D4283">
        <v>1.6100000000000001E-3</v>
      </c>
      <c r="E4283">
        <v>8.0099999999999998E-3</v>
      </c>
      <c r="F4283">
        <v>2.62</v>
      </c>
      <c r="G4283">
        <v>97912</v>
      </c>
      <c r="H4283">
        <v>785</v>
      </c>
      <c r="I4283">
        <v>487692</v>
      </c>
      <c r="J4283">
        <v>4891726</v>
      </c>
      <c r="K4283">
        <v>49.96</v>
      </c>
    </row>
    <row r="4284" spans="2:11" hidden="1" x14ac:dyDescent="0.4">
      <c r="B4284">
        <v>1994</v>
      </c>
      <c r="C4284" t="s">
        <v>44</v>
      </c>
      <c r="D4284">
        <v>1.98E-3</v>
      </c>
      <c r="E4284">
        <v>9.8499999999999994E-3</v>
      </c>
      <c r="F4284">
        <v>2.5499999999999998</v>
      </c>
      <c r="G4284">
        <v>97128</v>
      </c>
      <c r="H4284">
        <v>957</v>
      </c>
      <c r="I4284">
        <v>483293</v>
      </c>
      <c r="J4284">
        <v>4404033</v>
      </c>
      <c r="K4284">
        <v>45.34</v>
      </c>
    </row>
    <row r="4285" spans="2:11" hidden="1" x14ac:dyDescent="0.4">
      <c r="B4285">
        <v>1994</v>
      </c>
      <c r="C4285" t="s">
        <v>45</v>
      </c>
      <c r="D4285">
        <v>2.5300000000000001E-3</v>
      </c>
      <c r="E4285">
        <v>1.255E-2</v>
      </c>
      <c r="F4285">
        <v>2.57</v>
      </c>
      <c r="G4285">
        <v>96171</v>
      </c>
      <c r="H4285">
        <v>1207</v>
      </c>
      <c r="I4285">
        <v>477925</v>
      </c>
      <c r="J4285">
        <v>3920741</v>
      </c>
      <c r="K4285">
        <v>40.770000000000003</v>
      </c>
    </row>
    <row r="4286" spans="2:11" hidden="1" x14ac:dyDescent="0.4">
      <c r="B4286">
        <v>1994</v>
      </c>
      <c r="C4286" t="s">
        <v>46</v>
      </c>
      <c r="D4286">
        <v>3.47E-3</v>
      </c>
      <c r="E4286">
        <v>1.72E-2</v>
      </c>
      <c r="F4286">
        <v>2.62</v>
      </c>
      <c r="G4286">
        <v>94964</v>
      </c>
      <c r="H4286">
        <v>1633</v>
      </c>
      <c r="I4286">
        <v>470939</v>
      </c>
      <c r="J4286">
        <v>3442816</v>
      </c>
      <c r="K4286">
        <v>36.25</v>
      </c>
    </row>
    <row r="4287" spans="2:11" hidden="1" x14ac:dyDescent="0.4">
      <c r="B4287">
        <v>1994</v>
      </c>
      <c r="C4287" t="s">
        <v>47</v>
      </c>
      <c r="D4287">
        <v>5.0899999999999999E-3</v>
      </c>
      <c r="E4287">
        <v>2.5139999999999999E-2</v>
      </c>
      <c r="F4287">
        <v>2.65</v>
      </c>
      <c r="G4287">
        <v>93330</v>
      </c>
      <c r="H4287">
        <v>2346</v>
      </c>
      <c r="I4287">
        <v>461142</v>
      </c>
      <c r="J4287">
        <v>2971878</v>
      </c>
      <c r="K4287">
        <v>31.84</v>
      </c>
    </row>
    <row r="4288" spans="2:11" hidden="1" x14ac:dyDescent="0.4">
      <c r="B4288">
        <v>1994</v>
      </c>
      <c r="C4288" t="s">
        <v>48</v>
      </c>
      <c r="D4288">
        <v>7.2500000000000004E-3</v>
      </c>
      <c r="E4288">
        <v>3.5650000000000001E-2</v>
      </c>
      <c r="F4288">
        <v>2.61</v>
      </c>
      <c r="G4288">
        <v>90984</v>
      </c>
      <c r="H4288">
        <v>3244</v>
      </c>
      <c r="I4288">
        <v>447181</v>
      </c>
      <c r="J4288">
        <v>2510736</v>
      </c>
      <c r="K4288">
        <v>27.6</v>
      </c>
    </row>
    <row r="4289" spans="2:11" hidden="1" x14ac:dyDescent="0.4">
      <c r="B4289">
        <v>1994</v>
      </c>
      <c r="C4289" t="s">
        <v>49</v>
      </c>
      <c r="D4289">
        <v>1.072E-2</v>
      </c>
      <c r="E4289">
        <v>5.2290000000000003E-2</v>
      </c>
      <c r="F4289">
        <v>2.64</v>
      </c>
      <c r="G4289">
        <v>87741</v>
      </c>
      <c r="H4289">
        <v>4588</v>
      </c>
      <c r="I4289">
        <v>427859</v>
      </c>
      <c r="J4289">
        <v>2063555</v>
      </c>
      <c r="K4289">
        <v>23.52</v>
      </c>
    </row>
    <row r="4290" spans="2:11" hidden="1" x14ac:dyDescent="0.4">
      <c r="B4290">
        <v>1994</v>
      </c>
      <c r="C4290" t="s">
        <v>50</v>
      </c>
      <c r="D4290">
        <v>1.6330000000000001E-2</v>
      </c>
      <c r="E4290">
        <v>7.8609999999999999E-2</v>
      </c>
      <c r="F4290">
        <v>2.65</v>
      </c>
      <c r="G4290">
        <v>83153</v>
      </c>
      <c r="H4290">
        <v>6537</v>
      </c>
      <c r="I4290">
        <v>400378</v>
      </c>
      <c r="J4290">
        <v>1635696</v>
      </c>
      <c r="K4290">
        <v>19.670000000000002</v>
      </c>
    </row>
    <row r="4291" spans="2:11" hidden="1" x14ac:dyDescent="0.4">
      <c r="B4291">
        <v>1994</v>
      </c>
      <c r="C4291" t="s">
        <v>51</v>
      </c>
      <c r="D4291">
        <v>2.3879999999999998E-2</v>
      </c>
      <c r="E4291">
        <v>0.11297</v>
      </c>
      <c r="F4291">
        <v>2.61</v>
      </c>
      <c r="G4291">
        <v>76616</v>
      </c>
      <c r="H4291">
        <v>8655</v>
      </c>
      <c r="I4291">
        <v>362402</v>
      </c>
      <c r="J4291">
        <v>1235317</v>
      </c>
      <c r="K4291">
        <v>16.12</v>
      </c>
    </row>
    <row r="4292" spans="2:11" hidden="1" x14ac:dyDescent="0.4">
      <c r="B4292">
        <v>1994</v>
      </c>
      <c r="C4292" t="s">
        <v>52</v>
      </c>
      <c r="D4292">
        <v>3.517E-2</v>
      </c>
      <c r="E4292">
        <v>0.16217999999999999</v>
      </c>
      <c r="F4292">
        <v>2.6</v>
      </c>
      <c r="G4292">
        <v>67961</v>
      </c>
      <c r="H4292">
        <v>11022</v>
      </c>
      <c r="I4292">
        <v>313396</v>
      </c>
      <c r="J4292">
        <v>872916</v>
      </c>
      <c r="K4292">
        <v>12.84</v>
      </c>
    </row>
    <row r="4293" spans="2:11" hidden="1" x14ac:dyDescent="0.4">
      <c r="B4293">
        <v>1994</v>
      </c>
      <c r="C4293" t="s">
        <v>53</v>
      </c>
      <c r="D4293">
        <v>5.6329999999999998E-2</v>
      </c>
      <c r="E4293">
        <v>0.24795</v>
      </c>
      <c r="F4293">
        <v>2.59</v>
      </c>
      <c r="G4293">
        <v>56939</v>
      </c>
      <c r="H4293">
        <v>14118</v>
      </c>
      <c r="I4293">
        <v>250623</v>
      </c>
      <c r="J4293">
        <v>559520</v>
      </c>
      <c r="K4293">
        <v>9.83</v>
      </c>
    </row>
    <row r="4294" spans="2:11" hidden="1" x14ac:dyDescent="0.4">
      <c r="B4294">
        <v>1994</v>
      </c>
      <c r="C4294" t="s">
        <v>54</v>
      </c>
      <c r="D4294">
        <v>9.4539999999999999E-2</v>
      </c>
      <c r="E4294">
        <v>0.38322000000000001</v>
      </c>
      <c r="F4294">
        <v>2.5299999999999998</v>
      </c>
      <c r="G4294">
        <v>42821</v>
      </c>
      <c r="H4294">
        <v>16410</v>
      </c>
      <c r="I4294">
        <v>173575</v>
      </c>
      <c r="J4294">
        <v>308897</v>
      </c>
      <c r="K4294">
        <v>7.21</v>
      </c>
    </row>
    <row r="4295" spans="2:11" hidden="1" x14ac:dyDescent="0.4">
      <c r="B4295">
        <v>1994</v>
      </c>
      <c r="C4295" t="s">
        <v>55</v>
      </c>
      <c r="D4295">
        <v>0.15812999999999999</v>
      </c>
      <c r="E4295">
        <v>0.55881000000000003</v>
      </c>
      <c r="F4295">
        <v>2.38</v>
      </c>
      <c r="G4295">
        <v>26411</v>
      </c>
      <c r="H4295">
        <v>14759</v>
      </c>
      <c r="I4295">
        <v>93332</v>
      </c>
      <c r="J4295">
        <v>135321</v>
      </c>
      <c r="K4295">
        <v>5.12</v>
      </c>
    </row>
    <row r="4296" spans="2:11" hidden="1" x14ac:dyDescent="0.4">
      <c r="B4296">
        <v>1994</v>
      </c>
      <c r="C4296" t="s">
        <v>56</v>
      </c>
      <c r="D4296">
        <v>0.25181999999999999</v>
      </c>
      <c r="E4296">
        <v>0.73579000000000006</v>
      </c>
      <c r="F4296">
        <v>2.1800000000000002</v>
      </c>
      <c r="G4296">
        <v>11652</v>
      </c>
      <c r="H4296">
        <v>8574</v>
      </c>
      <c r="I4296">
        <v>34047</v>
      </c>
      <c r="J4296">
        <v>41989</v>
      </c>
      <c r="K4296">
        <v>3.6</v>
      </c>
    </row>
    <row r="4297" spans="2:11" hidden="1" x14ac:dyDescent="0.4">
      <c r="B4297">
        <v>1994</v>
      </c>
      <c r="C4297" t="s">
        <v>57</v>
      </c>
      <c r="D4297">
        <v>0.37270999999999999</v>
      </c>
      <c r="E4297">
        <v>0.86395999999999995</v>
      </c>
      <c r="F4297">
        <v>1.9</v>
      </c>
      <c r="G4297">
        <v>3079</v>
      </c>
      <c r="H4297">
        <v>2660</v>
      </c>
      <c r="I4297">
        <v>7136</v>
      </c>
      <c r="J4297">
        <v>7942</v>
      </c>
      <c r="K4297">
        <v>2.58</v>
      </c>
    </row>
    <row r="4298" spans="2:11" hidden="1" x14ac:dyDescent="0.4">
      <c r="B4298">
        <v>1994</v>
      </c>
      <c r="C4298" t="s">
        <v>58</v>
      </c>
      <c r="D4298">
        <v>0.51300000000000001</v>
      </c>
      <c r="E4298">
        <v>0.93794999999999995</v>
      </c>
      <c r="F4298">
        <v>1.62</v>
      </c>
      <c r="G4298">
        <v>419</v>
      </c>
      <c r="H4298">
        <v>393</v>
      </c>
      <c r="I4298">
        <v>766</v>
      </c>
      <c r="J4298">
        <v>805</v>
      </c>
      <c r="K4298">
        <v>1.92</v>
      </c>
    </row>
    <row r="4299" spans="2:11" hidden="1" x14ac:dyDescent="0.4">
      <c r="B4299">
        <v>1994</v>
      </c>
      <c r="C4299" t="s">
        <v>59</v>
      </c>
      <c r="D4299">
        <v>0.65251000000000003</v>
      </c>
      <c r="E4299">
        <v>0.97155000000000002</v>
      </c>
      <c r="F4299">
        <v>1.39</v>
      </c>
      <c r="G4299">
        <v>26</v>
      </c>
      <c r="H4299">
        <v>25</v>
      </c>
      <c r="I4299">
        <v>39</v>
      </c>
      <c r="J4299">
        <v>40</v>
      </c>
      <c r="K4299">
        <v>1.53</v>
      </c>
    </row>
    <row r="4300" spans="2:11" hidden="1" x14ac:dyDescent="0.4">
      <c r="B4300">
        <v>1994</v>
      </c>
      <c r="C4300" t="s">
        <v>60</v>
      </c>
      <c r="D4300">
        <v>0.75685999999999998</v>
      </c>
      <c r="E4300">
        <v>1</v>
      </c>
      <c r="F4300">
        <v>1.32</v>
      </c>
      <c r="G4300">
        <v>1</v>
      </c>
      <c r="H4300">
        <v>1</v>
      </c>
      <c r="I4300">
        <v>1</v>
      </c>
      <c r="J4300">
        <v>1</v>
      </c>
      <c r="K4300">
        <v>1.32</v>
      </c>
    </row>
    <row r="4301" spans="2:11" hidden="1" x14ac:dyDescent="0.4">
      <c r="B4301">
        <v>1995</v>
      </c>
      <c r="C4301">
        <v>0</v>
      </c>
      <c r="D4301">
        <v>5.5399999999999998E-3</v>
      </c>
      <c r="E4301">
        <v>5.5100000000000001E-3</v>
      </c>
      <c r="F4301">
        <v>0.14000000000000001</v>
      </c>
      <c r="G4301">
        <v>100000</v>
      </c>
      <c r="H4301">
        <v>551</v>
      </c>
      <c r="I4301">
        <v>99525</v>
      </c>
      <c r="J4301">
        <v>7383504</v>
      </c>
      <c r="K4301">
        <v>73.84</v>
      </c>
    </row>
    <row r="4302" spans="2:11" hidden="1" x14ac:dyDescent="0.4">
      <c r="B4302">
        <v>1995</v>
      </c>
      <c r="C4302" s="4">
        <v>44287</v>
      </c>
      <c r="D4302">
        <v>3.3E-4</v>
      </c>
      <c r="E4302">
        <v>1.31E-3</v>
      </c>
      <c r="F4302">
        <v>1.63</v>
      </c>
      <c r="G4302">
        <v>99449</v>
      </c>
      <c r="H4302">
        <v>131</v>
      </c>
      <c r="I4302">
        <v>397486</v>
      </c>
      <c r="J4302">
        <v>7283979</v>
      </c>
      <c r="K4302">
        <v>73.239999999999995</v>
      </c>
    </row>
    <row r="4303" spans="2:11" hidden="1" x14ac:dyDescent="0.4">
      <c r="B4303">
        <v>1995</v>
      </c>
      <c r="C4303" s="4">
        <v>44444</v>
      </c>
      <c r="D4303">
        <v>1.8000000000000001E-4</v>
      </c>
      <c r="E4303">
        <v>9.1E-4</v>
      </c>
      <c r="F4303">
        <v>2.27</v>
      </c>
      <c r="G4303">
        <v>99318</v>
      </c>
      <c r="H4303">
        <v>91</v>
      </c>
      <c r="I4303">
        <v>496345</v>
      </c>
      <c r="J4303">
        <v>6886493</v>
      </c>
      <c r="K4303">
        <v>69.34</v>
      </c>
    </row>
    <row r="4304" spans="2:11" hidden="1" x14ac:dyDescent="0.4">
      <c r="B4304">
        <v>1995</v>
      </c>
      <c r="C4304" s="5">
        <v>41913</v>
      </c>
      <c r="D4304">
        <v>2.1000000000000001E-4</v>
      </c>
      <c r="E4304">
        <v>1.06E-3</v>
      </c>
      <c r="F4304">
        <v>2.81</v>
      </c>
      <c r="G4304">
        <v>99228</v>
      </c>
      <c r="H4304">
        <v>105</v>
      </c>
      <c r="I4304">
        <v>495908</v>
      </c>
      <c r="J4304">
        <v>6390148</v>
      </c>
      <c r="K4304">
        <v>64.400000000000006</v>
      </c>
    </row>
    <row r="4305" spans="2:11" hidden="1" x14ac:dyDescent="0.4">
      <c r="B4305">
        <v>1995</v>
      </c>
      <c r="C4305" t="s">
        <v>41</v>
      </c>
      <c r="D4305">
        <v>7.2999999999999996E-4</v>
      </c>
      <c r="E4305">
        <v>3.64E-3</v>
      </c>
      <c r="F4305">
        <v>2.88</v>
      </c>
      <c r="G4305">
        <v>99123</v>
      </c>
      <c r="H4305">
        <v>361</v>
      </c>
      <c r="I4305">
        <v>494849</v>
      </c>
      <c r="J4305">
        <v>5894239</v>
      </c>
      <c r="K4305">
        <v>59.46</v>
      </c>
    </row>
    <row r="4306" spans="2:11" hidden="1" x14ac:dyDescent="0.4">
      <c r="B4306">
        <v>1995</v>
      </c>
      <c r="C4306" t="s">
        <v>42</v>
      </c>
      <c r="D4306">
        <v>1.2999999999999999E-3</v>
      </c>
      <c r="E4306">
        <v>6.4599999999999996E-3</v>
      </c>
      <c r="F4306">
        <v>2.59</v>
      </c>
      <c r="G4306">
        <v>98762</v>
      </c>
      <c r="H4306">
        <v>638</v>
      </c>
      <c r="I4306">
        <v>492272</v>
      </c>
      <c r="J4306">
        <v>5399390</v>
      </c>
      <c r="K4306">
        <v>54.67</v>
      </c>
    </row>
    <row r="4307" spans="2:11" hidden="1" x14ac:dyDescent="0.4">
      <c r="B4307">
        <v>1995</v>
      </c>
      <c r="C4307" t="s">
        <v>43</v>
      </c>
      <c r="D4307">
        <v>1.5399999999999999E-3</v>
      </c>
      <c r="E4307">
        <v>7.7000000000000002E-3</v>
      </c>
      <c r="F4307">
        <v>2.63</v>
      </c>
      <c r="G4307">
        <v>98124</v>
      </c>
      <c r="H4307">
        <v>755</v>
      </c>
      <c r="I4307">
        <v>488833</v>
      </c>
      <c r="J4307">
        <v>4907118</v>
      </c>
      <c r="K4307">
        <v>50.01</v>
      </c>
    </row>
    <row r="4308" spans="2:11" hidden="1" x14ac:dyDescent="0.4">
      <c r="B4308">
        <v>1995</v>
      </c>
      <c r="C4308" t="s">
        <v>44</v>
      </c>
      <c r="D4308">
        <v>1.9499999999999999E-3</v>
      </c>
      <c r="E4308">
        <v>9.7199999999999995E-3</v>
      </c>
      <c r="F4308">
        <v>2.61</v>
      </c>
      <c r="G4308">
        <v>97369</v>
      </c>
      <c r="H4308">
        <v>947</v>
      </c>
      <c r="I4308">
        <v>484585</v>
      </c>
      <c r="J4308">
        <v>4418285</v>
      </c>
      <c r="K4308">
        <v>45.38</v>
      </c>
    </row>
    <row r="4309" spans="2:11" hidden="1" x14ac:dyDescent="0.4">
      <c r="B4309">
        <v>1995</v>
      </c>
      <c r="C4309" t="s">
        <v>45</v>
      </c>
      <c r="D4309">
        <v>2.47E-3</v>
      </c>
      <c r="E4309">
        <v>1.227E-2</v>
      </c>
      <c r="F4309">
        <v>2.6</v>
      </c>
      <c r="G4309">
        <v>96422</v>
      </c>
      <c r="H4309">
        <v>1183</v>
      </c>
      <c r="I4309">
        <v>479268</v>
      </c>
      <c r="J4309">
        <v>3933700</v>
      </c>
      <c r="K4309">
        <v>40.799999999999997</v>
      </c>
    </row>
    <row r="4310" spans="2:11" hidden="1" x14ac:dyDescent="0.4">
      <c r="B4310">
        <v>1995</v>
      </c>
      <c r="C4310" t="s">
        <v>46</v>
      </c>
      <c r="D4310">
        <v>3.49E-3</v>
      </c>
      <c r="E4310">
        <v>1.7299999999999999E-2</v>
      </c>
      <c r="F4310">
        <v>2.68</v>
      </c>
      <c r="G4310">
        <v>95239</v>
      </c>
      <c r="H4310">
        <v>1647</v>
      </c>
      <c r="I4310">
        <v>472366</v>
      </c>
      <c r="J4310">
        <v>3454432</v>
      </c>
      <c r="K4310">
        <v>36.270000000000003</v>
      </c>
    </row>
    <row r="4311" spans="2:11" hidden="1" x14ac:dyDescent="0.4">
      <c r="B4311">
        <v>1995</v>
      </c>
      <c r="C4311" t="s">
        <v>47</v>
      </c>
      <c r="D4311">
        <v>4.9800000000000001E-3</v>
      </c>
      <c r="E4311">
        <v>2.462E-2</v>
      </c>
      <c r="F4311">
        <v>2.66</v>
      </c>
      <c r="G4311">
        <v>93592</v>
      </c>
      <c r="H4311">
        <v>2305</v>
      </c>
      <c r="I4311">
        <v>462570</v>
      </c>
      <c r="J4311">
        <v>2982066</v>
      </c>
      <c r="K4311">
        <v>31.86</v>
      </c>
    </row>
    <row r="4312" spans="2:11" hidden="1" x14ac:dyDescent="0.4">
      <c r="B4312">
        <v>1995</v>
      </c>
      <c r="C4312" t="s">
        <v>48</v>
      </c>
      <c r="D4312">
        <v>7.0899999999999999E-3</v>
      </c>
      <c r="E4312">
        <v>3.4849999999999999E-2</v>
      </c>
      <c r="F4312">
        <v>2.58</v>
      </c>
      <c r="G4312">
        <v>91287</v>
      </c>
      <c r="H4312">
        <v>3181</v>
      </c>
      <c r="I4312">
        <v>448736</v>
      </c>
      <c r="J4312">
        <v>2519496</v>
      </c>
      <c r="K4312">
        <v>27.6</v>
      </c>
    </row>
    <row r="4313" spans="2:11" hidden="1" x14ac:dyDescent="0.4">
      <c r="B4313">
        <v>1995</v>
      </c>
      <c r="C4313" t="s">
        <v>49</v>
      </c>
      <c r="D4313">
        <v>1.043E-2</v>
      </c>
      <c r="E4313">
        <v>5.0909999999999997E-2</v>
      </c>
      <c r="F4313">
        <v>2.65</v>
      </c>
      <c r="G4313">
        <v>88106</v>
      </c>
      <c r="H4313">
        <v>4485</v>
      </c>
      <c r="I4313">
        <v>430002</v>
      </c>
      <c r="J4313">
        <v>2070760</v>
      </c>
      <c r="K4313">
        <v>23.5</v>
      </c>
    </row>
    <row r="4314" spans="2:11" hidden="1" x14ac:dyDescent="0.4">
      <c r="B4314">
        <v>1995</v>
      </c>
      <c r="C4314" t="s">
        <v>50</v>
      </c>
      <c r="D4314">
        <v>1.619E-2</v>
      </c>
      <c r="E4314">
        <v>7.7969999999999998E-2</v>
      </c>
      <c r="F4314">
        <v>2.64</v>
      </c>
      <c r="G4314">
        <v>83620</v>
      </c>
      <c r="H4314">
        <v>6520</v>
      </c>
      <c r="I4314">
        <v>402746</v>
      </c>
      <c r="J4314">
        <v>1640758</v>
      </c>
      <c r="K4314">
        <v>19.62</v>
      </c>
    </row>
    <row r="4315" spans="2:11" hidden="1" x14ac:dyDescent="0.4">
      <c r="B4315">
        <v>1995</v>
      </c>
      <c r="C4315" t="s">
        <v>51</v>
      </c>
      <c r="D4315">
        <v>2.418E-2</v>
      </c>
      <c r="E4315">
        <v>0.11429</v>
      </c>
      <c r="F4315">
        <v>2.6</v>
      </c>
      <c r="G4315">
        <v>77100</v>
      </c>
      <c r="H4315">
        <v>8812</v>
      </c>
      <c r="I4315">
        <v>364376</v>
      </c>
      <c r="J4315">
        <v>1238012</v>
      </c>
      <c r="K4315">
        <v>16.059999999999999</v>
      </c>
    </row>
    <row r="4316" spans="2:11" hidden="1" x14ac:dyDescent="0.4">
      <c r="B4316">
        <v>1995</v>
      </c>
      <c r="C4316" t="s">
        <v>52</v>
      </c>
      <c r="D4316">
        <v>3.5360000000000003E-2</v>
      </c>
      <c r="E4316">
        <v>0.16294</v>
      </c>
      <c r="F4316">
        <v>2.59</v>
      </c>
      <c r="G4316">
        <v>68288</v>
      </c>
      <c r="H4316">
        <v>11127</v>
      </c>
      <c r="I4316">
        <v>314679</v>
      </c>
      <c r="J4316">
        <v>873636</v>
      </c>
      <c r="K4316">
        <v>12.79</v>
      </c>
    </row>
    <row r="4317" spans="2:11" hidden="1" x14ac:dyDescent="0.4">
      <c r="B4317">
        <v>1995</v>
      </c>
      <c r="C4317" t="s">
        <v>53</v>
      </c>
      <c r="D4317">
        <v>5.7090000000000002E-2</v>
      </c>
      <c r="E4317">
        <v>0.25097999999999998</v>
      </c>
      <c r="F4317">
        <v>2.6</v>
      </c>
      <c r="G4317">
        <v>57162</v>
      </c>
      <c r="H4317">
        <v>14346</v>
      </c>
      <c r="I4317">
        <v>251316</v>
      </c>
      <c r="J4317">
        <v>558956</v>
      </c>
      <c r="K4317">
        <v>9.7799999999999994</v>
      </c>
    </row>
    <row r="4318" spans="2:11" hidden="1" x14ac:dyDescent="0.4">
      <c r="B4318">
        <v>1995</v>
      </c>
      <c r="C4318" t="s">
        <v>54</v>
      </c>
      <c r="D4318">
        <v>9.4509999999999997E-2</v>
      </c>
      <c r="E4318">
        <v>0.38294</v>
      </c>
      <c r="F4318">
        <v>2.52</v>
      </c>
      <c r="G4318">
        <v>42815</v>
      </c>
      <c r="H4318">
        <v>16396</v>
      </c>
      <c r="I4318">
        <v>173487</v>
      </c>
      <c r="J4318">
        <v>307640</v>
      </c>
      <c r="K4318">
        <v>7.19</v>
      </c>
    </row>
    <row r="4319" spans="2:11" hidden="1" x14ac:dyDescent="0.4">
      <c r="B4319">
        <v>1995</v>
      </c>
      <c r="C4319" t="s">
        <v>55</v>
      </c>
      <c r="D4319">
        <v>0.15948999999999999</v>
      </c>
      <c r="E4319">
        <v>0.56233</v>
      </c>
      <c r="F4319">
        <v>2.38</v>
      </c>
      <c r="G4319">
        <v>26419</v>
      </c>
      <c r="H4319">
        <v>14857</v>
      </c>
      <c r="I4319">
        <v>93152</v>
      </c>
      <c r="J4319">
        <v>134153</v>
      </c>
      <c r="K4319">
        <v>5.08</v>
      </c>
    </row>
    <row r="4320" spans="2:11" hidden="1" x14ac:dyDescent="0.4">
      <c r="B4320">
        <v>1995</v>
      </c>
      <c r="C4320" t="s">
        <v>56</v>
      </c>
      <c r="D4320">
        <v>0.25635000000000002</v>
      </c>
      <c r="E4320">
        <v>0.74229000000000001</v>
      </c>
      <c r="F4320">
        <v>2.17</v>
      </c>
      <c r="G4320">
        <v>11563</v>
      </c>
      <c r="H4320">
        <v>8583</v>
      </c>
      <c r="I4320">
        <v>33482</v>
      </c>
      <c r="J4320">
        <v>41001</v>
      </c>
      <c r="K4320">
        <v>3.55</v>
      </c>
    </row>
    <row r="4321" spans="2:11" hidden="1" x14ac:dyDescent="0.4">
      <c r="B4321">
        <v>1995</v>
      </c>
      <c r="C4321" t="s">
        <v>57</v>
      </c>
      <c r="D4321">
        <v>0.38181999999999999</v>
      </c>
      <c r="E4321">
        <v>0.87107999999999997</v>
      </c>
      <c r="F4321">
        <v>1.88</v>
      </c>
      <c r="G4321">
        <v>2980</v>
      </c>
      <c r="H4321">
        <v>2596</v>
      </c>
      <c r="I4321">
        <v>6798</v>
      </c>
      <c r="J4321">
        <v>7519</v>
      </c>
      <c r="K4321">
        <v>2.52</v>
      </c>
    </row>
    <row r="4322" spans="2:11" hidden="1" x14ac:dyDescent="0.4">
      <c r="B4322">
        <v>1995</v>
      </c>
      <c r="C4322" t="s">
        <v>58</v>
      </c>
      <c r="D4322">
        <v>0.52605999999999997</v>
      </c>
      <c r="E4322">
        <v>0.94255</v>
      </c>
      <c r="F4322">
        <v>1.6</v>
      </c>
      <c r="G4322">
        <v>384</v>
      </c>
      <c r="H4322">
        <v>362</v>
      </c>
      <c r="I4322">
        <v>688</v>
      </c>
      <c r="J4322">
        <v>721</v>
      </c>
      <c r="K4322">
        <v>1.88</v>
      </c>
    </row>
    <row r="4323" spans="2:11" hidden="1" x14ac:dyDescent="0.4">
      <c r="B4323">
        <v>1995</v>
      </c>
      <c r="C4323" t="s">
        <v>59</v>
      </c>
      <c r="D4323">
        <v>0.66747000000000001</v>
      </c>
      <c r="E4323">
        <v>0.97392999999999996</v>
      </c>
      <c r="F4323">
        <v>1.36</v>
      </c>
      <c r="G4323">
        <v>22</v>
      </c>
      <c r="H4323">
        <v>21</v>
      </c>
      <c r="I4323">
        <v>32</v>
      </c>
      <c r="J4323">
        <v>33</v>
      </c>
      <c r="K4323">
        <v>1.49</v>
      </c>
    </row>
    <row r="4324" spans="2:11" hidden="1" x14ac:dyDescent="0.4">
      <c r="B4324">
        <v>1995</v>
      </c>
      <c r="C4324" t="s">
        <v>60</v>
      </c>
      <c r="D4324">
        <v>0.77159</v>
      </c>
      <c r="E4324">
        <v>1</v>
      </c>
      <c r="F4324">
        <v>1.3</v>
      </c>
      <c r="G4324">
        <v>1</v>
      </c>
      <c r="H4324">
        <v>1</v>
      </c>
      <c r="I4324">
        <v>1</v>
      </c>
      <c r="J4324">
        <v>1</v>
      </c>
      <c r="K4324">
        <v>1.3</v>
      </c>
    </row>
    <row r="4325" spans="2:11" hidden="1" x14ac:dyDescent="0.4">
      <c r="B4325">
        <v>1996</v>
      </c>
      <c r="C4325">
        <v>0</v>
      </c>
      <c r="D4325">
        <v>5.47E-3</v>
      </c>
      <c r="E4325">
        <v>5.4400000000000004E-3</v>
      </c>
      <c r="F4325">
        <v>0.14000000000000001</v>
      </c>
      <c r="G4325">
        <v>100000</v>
      </c>
      <c r="H4325">
        <v>544</v>
      </c>
      <c r="I4325">
        <v>99531</v>
      </c>
      <c r="J4325">
        <v>7406474</v>
      </c>
      <c r="K4325">
        <v>74.06</v>
      </c>
    </row>
    <row r="4326" spans="2:11" hidden="1" x14ac:dyDescent="0.4">
      <c r="B4326">
        <v>1996</v>
      </c>
      <c r="C4326" s="4">
        <v>44287</v>
      </c>
      <c r="D4326">
        <v>3.2000000000000003E-4</v>
      </c>
      <c r="E4326">
        <v>1.2899999999999999E-3</v>
      </c>
      <c r="F4326">
        <v>1.6</v>
      </c>
      <c r="G4326">
        <v>99456</v>
      </c>
      <c r="H4326">
        <v>129</v>
      </c>
      <c r="I4326">
        <v>397514</v>
      </c>
      <c r="J4326">
        <v>7306943</v>
      </c>
      <c r="K4326">
        <v>73.47</v>
      </c>
    </row>
    <row r="4327" spans="2:11" hidden="1" x14ac:dyDescent="0.4">
      <c r="B4327">
        <v>1996</v>
      </c>
      <c r="C4327" s="4">
        <v>44444</v>
      </c>
      <c r="D4327">
        <v>1.7000000000000001E-4</v>
      </c>
      <c r="E4327">
        <v>8.4000000000000003E-4</v>
      </c>
      <c r="F4327">
        <v>2.5099999999999998</v>
      </c>
      <c r="G4327">
        <v>99327</v>
      </c>
      <c r="H4327">
        <v>84</v>
      </c>
      <c r="I4327">
        <v>496427</v>
      </c>
      <c r="J4327">
        <v>6909429</v>
      </c>
      <c r="K4327">
        <v>69.56</v>
      </c>
    </row>
    <row r="4328" spans="2:11" hidden="1" x14ac:dyDescent="0.4">
      <c r="B4328">
        <v>1996</v>
      </c>
      <c r="C4328" s="5">
        <v>41913</v>
      </c>
      <c r="D4328">
        <v>2.3000000000000001E-4</v>
      </c>
      <c r="E4328">
        <v>1.1299999999999999E-3</v>
      </c>
      <c r="F4328">
        <v>2.89</v>
      </c>
      <c r="G4328">
        <v>99243</v>
      </c>
      <c r="H4328">
        <v>112</v>
      </c>
      <c r="I4328">
        <v>495980</v>
      </c>
      <c r="J4328">
        <v>6413002</v>
      </c>
      <c r="K4328">
        <v>64.62</v>
      </c>
    </row>
    <row r="4329" spans="2:11" hidden="1" x14ac:dyDescent="0.4">
      <c r="B4329">
        <v>1996</v>
      </c>
      <c r="C4329" t="s">
        <v>41</v>
      </c>
      <c r="D4329">
        <v>7.2999999999999996E-4</v>
      </c>
      <c r="E4329">
        <v>3.6600000000000001E-3</v>
      </c>
      <c r="F4329">
        <v>2.97</v>
      </c>
      <c r="G4329">
        <v>99131</v>
      </c>
      <c r="H4329">
        <v>363</v>
      </c>
      <c r="I4329">
        <v>494919</v>
      </c>
      <c r="J4329">
        <v>5917022</v>
      </c>
      <c r="K4329">
        <v>59.69</v>
      </c>
    </row>
    <row r="4330" spans="2:11" hidden="1" x14ac:dyDescent="0.4">
      <c r="B4330">
        <v>1996</v>
      </c>
      <c r="C4330" t="s">
        <v>42</v>
      </c>
      <c r="D4330">
        <v>1.1999999999999999E-3</v>
      </c>
      <c r="E4330">
        <v>5.96E-3</v>
      </c>
      <c r="F4330">
        <v>2.57</v>
      </c>
      <c r="G4330">
        <v>98768</v>
      </c>
      <c r="H4330">
        <v>589</v>
      </c>
      <c r="I4330">
        <v>492410</v>
      </c>
      <c r="J4330">
        <v>5422103</v>
      </c>
      <c r="K4330">
        <v>54.9</v>
      </c>
    </row>
    <row r="4331" spans="2:11" hidden="1" x14ac:dyDescent="0.4">
      <c r="B4331">
        <v>1996</v>
      </c>
      <c r="C4331" t="s">
        <v>43</v>
      </c>
      <c r="D4331">
        <v>1.3799999999999999E-3</v>
      </c>
      <c r="E4331">
        <v>6.8599999999999998E-3</v>
      </c>
      <c r="F4331">
        <v>2.56</v>
      </c>
      <c r="G4331">
        <v>98180</v>
      </c>
      <c r="H4331">
        <v>674</v>
      </c>
      <c r="I4331">
        <v>489259</v>
      </c>
      <c r="J4331">
        <v>4929693</v>
      </c>
      <c r="K4331">
        <v>50.21</v>
      </c>
    </row>
    <row r="4332" spans="2:11" hidden="1" x14ac:dyDescent="0.4">
      <c r="B4332">
        <v>1996</v>
      </c>
      <c r="C4332" t="s">
        <v>44</v>
      </c>
      <c r="D4332">
        <v>1.73E-3</v>
      </c>
      <c r="E4332">
        <v>8.6099999999999996E-3</v>
      </c>
      <c r="F4332">
        <v>2.59</v>
      </c>
      <c r="G4332">
        <v>97506</v>
      </c>
      <c r="H4332">
        <v>839</v>
      </c>
      <c r="I4332">
        <v>485512</v>
      </c>
      <c r="J4332">
        <v>4440434</v>
      </c>
      <c r="K4332">
        <v>45.54</v>
      </c>
    </row>
    <row r="4333" spans="2:11" hidden="1" x14ac:dyDescent="0.4">
      <c r="B4333">
        <v>1996</v>
      </c>
      <c r="C4333" t="s">
        <v>45</v>
      </c>
      <c r="D4333">
        <v>2.3E-3</v>
      </c>
      <c r="E4333">
        <v>1.1440000000000001E-2</v>
      </c>
      <c r="F4333">
        <v>2.58</v>
      </c>
      <c r="G4333">
        <v>96667</v>
      </c>
      <c r="H4333">
        <v>1105</v>
      </c>
      <c r="I4333">
        <v>480656</v>
      </c>
      <c r="J4333">
        <v>3954922</v>
      </c>
      <c r="K4333">
        <v>40.909999999999997</v>
      </c>
    </row>
    <row r="4334" spans="2:11" hidden="1" x14ac:dyDescent="0.4">
      <c r="B4334">
        <v>1996</v>
      </c>
      <c r="C4334" t="s">
        <v>46</v>
      </c>
      <c r="D4334">
        <v>3.3899999999999998E-3</v>
      </c>
      <c r="E4334">
        <v>1.6809999999999999E-2</v>
      </c>
      <c r="F4334">
        <v>2.61</v>
      </c>
      <c r="G4334">
        <v>95562</v>
      </c>
      <c r="H4334">
        <v>1606</v>
      </c>
      <c r="I4334">
        <v>473976</v>
      </c>
      <c r="J4334">
        <v>3474266</v>
      </c>
      <c r="K4334">
        <v>36.36</v>
      </c>
    </row>
    <row r="4335" spans="2:11" hidden="1" x14ac:dyDescent="0.4">
      <c r="B4335">
        <v>1996</v>
      </c>
      <c r="C4335" t="s">
        <v>47</v>
      </c>
      <c r="D4335">
        <v>4.8300000000000001E-3</v>
      </c>
      <c r="E4335">
        <v>2.3890000000000002E-2</v>
      </c>
      <c r="F4335">
        <v>2.63</v>
      </c>
      <c r="G4335">
        <v>93955</v>
      </c>
      <c r="H4335">
        <v>2245</v>
      </c>
      <c r="I4335">
        <v>464464</v>
      </c>
      <c r="J4335">
        <v>3000290</v>
      </c>
      <c r="K4335">
        <v>31.93</v>
      </c>
    </row>
    <row r="4336" spans="2:11" hidden="1" x14ac:dyDescent="0.4">
      <c r="B4336">
        <v>1996</v>
      </c>
      <c r="C4336" t="s">
        <v>48</v>
      </c>
      <c r="D4336">
        <v>7.0499999999999998E-3</v>
      </c>
      <c r="E4336">
        <v>3.4680000000000002E-2</v>
      </c>
      <c r="F4336">
        <v>2.63</v>
      </c>
      <c r="G4336">
        <v>91711</v>
      </c>
      <c r="H4336">
        <v>3181</v>
      </c>
      <c r="I4336">
        <v>451030</v>
      </c>
      <c r="J4336">
        <v>2535826</v>
      </c>
      <c r="K4336">
        <v>27.65</v>
      </c>
    </row>
    <row r="4337" spans="2:11" hidden="1" x14ac:dyDescent="0.4">
      <c r="B4337">
        <v>1996</v>
      </c>
      <c r="C4337" t="s">
        <v>49</v>
      </c>
      <c r="D4337">
        <v>1.0370000000000001E-2</v>
      </c>
      <c r="E4337">
        <v>5.0610000000000002E-2</v>
      </c>
      <c r="F4337">
        <v>2.65</v>
      </c>
      <c r="G4337">
        <v>88530</v>
      </c>
      <c r="H4337">
        <v>4481</v>
      </c>
      <c r="I4337">
        <v>432143</v>
      </c>
      <c r="J4337">
        <v>2084796</v>
      </c>
      <c r="K4337">
        <v>23.55</v>
      </c>
    </row>
    <row r="4338" spans="2:11" hidden="1" x14ac:dyDescent="0.4">
      <c r="B4338">
        <v>1996</v>
      </c>
      <c r="C4338" t="s">
        <v>50</v>
      </c>
      <c r="D4338">
        <v>1.5900000000000001E-2</v>
      </c>
      <c r="E4338">
        <v>7.6600000000000001E-2</v>
      </c>
      <c r="F4338">
        <v>2.63</v>
      </c>
      <c r="G4338">
        <v>84049</v>
      </c>
      <c r="H4338">
        <v>6439</v>
      </c>
      <c r="I4338">
        <v>404962</v>
      </c>
      <c r="J4338">
        <v>1652653</v>
      </c>
      <c r="K4338">
        <v>19.66</v>
      </c>
    </row>
    <row r="4339" spans="2:11" hidden="1" x14ac:dyDescent="0.4">
      <c r="B4339">
        <v>1996</v>
      </c>
      <c r="C4339" t="s">
        <v>51</v>
      </c>
      <c r="D4339">
        <v>2.402E-2</v>
      </c>
      <c r="E4339">
        <v>0.11358</v>
      </c>
      <c r="F4339">
        <v>2.61</v>
      </c>
      <c r="G4339">
        <v>77611</v>
      </c>
      <c r="H4339">
        <v>8815</v>
      </c>
      <c r="I4339">
        <v>367008</v>
      </c>
      <c r="J4339">
        <v>1247691</v>
      </c>
      <c r="K4339">
        <v>16.079999999999998</v>
      </c>
    </row>
    <row r="4340" spans="2:11" hidden="1" x14ac:dyDescent="0.4">
      <c r="B4340">
        <v>1996</v>
      </c>
      <c r="C4340" t="s">
        <v>52</v>
      </c>
      <c r="D4340">
        <v>3.5560000000000001E-2</v>
      </c>
      <c r="E4340">
        <v>0.16378000000000001</v>
      </c>
      <c r="F4340">
        <v>2.59</v>
      </c>
      <c r="G4340">
        <v>68796</v>
      </c>
      <c r="H4340">
        <v>11267</v>
      </c>
      <c r="I4340">
        <v>316842</v>
      </c>
      <c r="J4340">
        <v>880683</v>
      </c>
      <c r="K4340">
        <v>12.8</v>
      </c>
    </row>
    <row r="4341" spans="2:11" hidden="1" x14ac:dyDescent="0.4">
      <c r="B4341">
        <v>1996</v>
      </c>
      <c r="C4341" t="s">
        <v>53</v>
      </c>
      <c r="D4341">
        <v>5.5930000000000001E-2</v>
      </c>
      <c r="E4341">
        <v>0.24643999999999999</v>
      </c>
      <c r="F4341">
        <v>2.59</v>
      </c>
      <c r="G4341">
        <v>57528</v>
      </c>
      <c r="H4341">
        <v>14178</v>
      </c>
      <c r="I4341">
        <v>253477</v>
      </c>
      <c r="J4341">
        <v>563841</v>
      </c>
      <c r="K4341">
        <v>9.8000000000000007</v>
      </c>
    </row>
    <row r="4342" spans="2:11" hidden="1" x14ac:dyDescent="0.4">
      <c r="B4342">
        <v>1996</v>
      </c>
      <c r="C4342" t="s">
        <v>54</v>
      </c>
      <c r="D4342">
        <v>9.5390000000000003E-2</v>
      </c>
      <c r="E4342">
        <v>0.38535999999999998</v>
      </c>
      <c r="F4342">
        <v>2.5099999999999998</v>
      </c>
      <c r="G4342">
        <v>43351</v>
      </c>
      <c r="H4342">
        <v>16706</v>
      </c>
      <c r="I4342">
        <v>175136</v>
      </c>
      <c r="J4342">
        <v>310364</v>
      </c>
      <c r="K4342">
        <v>7.16</v>
      </c>
    </row>
    <row r="4343" spans="2:11" hidden="1" x14ac:dyDescent="0.4">
      <c r="B4343">
        <v>1996</v>
      </c>
      <c r="C4343" t="s">
        <v>55</v>
      </c>
      <c r="D4343">
        <v>0.15926000000000001</v>
      </c>
      <c r="E4343">
        <v>0.56189</v>
      </c>
      <c r="F4343">
        <v>2.38</v>
      </c>
      <c r="G4343">
        <v>26645</v>
      </c>
      <c r="H4343">
        <v>14972</v>
      </c>
      <c r="I4343">
        <v>94010</v>
      </c>
      <c r="J4343">
        <v>135228</v>
      </c>
      <c r="K4343">
        <v>5.08</v>
      </c>
    </row>
    <row r="4344" spans="2:11" hidden="1" x14ac:dyDescent="0.4">
      <c r="B4344">
        <v>1996</v>
      </c>
      <c r="C4344" t="s">
        <v>56</v>
      </c>
      <c r="D4344">
        <v>0.25790000000000002</v>
      </c>
      <c r="E4344">
        <v>0.74561999999999995</v>
      </c>
      <c r="F4344">
        <v>2.17</v>
      </c>
      <c r="G4344">
        <v>11673</v>
      </c>
      <c r="H4344">
        <v>8704</v>
      </c>
      <c r="I4344">
        <v>33749</v>
      </c>
      <c r="J4344">
        <v>41218</v>
      </c>
      <c r="K4344">
        <v>3.53</v>
      </c>
    </row>
    <row r="4345" spans="2:11" hidden="1" x14ac:dyDescent="0.4">
      <c r="B4345">
        <v>1996</v>
      </c>
      <c r="C4345" t="s">
        <v>57</v>
      </c>
      <c r="D4345">
        <v>0.38321</v>
      </c>
      <c r="E4345">
        <v>0.87209999999999999</v>
      </c>
      <c r="F4345">
        <v>1.88</v>
      </c>
      <c r="G4345">
        <v>2969</v>
      </c>
      <c r="H4345">
        <v>2590</v>
      </c>
      <c r="I4345">
        <v>6758</v>
      </c>
      <c r="J4345">
        <v>7469</v>
      </c>
      <c r="K4345">
        <v>2.52</v>
      </c>
    </row>
    <row r="4346" spans="2:11" hidden="1" x14ac:dyDescent="0.4">
      <c r="B4346">
        <v>1996</v>
      </c>
      <c r="C4346" t="s">
        <v>58</v>
      </c>
      <c r="D4346">
        <v>0.52776999999999996</v>
      </c>
      <c r="E4346">
        <v>0.94311</v>
      </c>
      <c r="F4346">
        <v>1.59</v>
      </c>
      <c r="G4346">
        <v>380</v>
      </c>
      <c r="H4346">
        <v>358</v>
      </c>
      <c r="I4346">
        <v>679</v>
      </c>
      <c r="J4346">
        <v>711</v>
      </c>
      <c r="K4346">
        <v>1.87</v>
      </c>
    </row>
    <row r="4347" spans="2:11" hidden="1" x14ac:dyDescent="0.4">
      <c r="B4347">
        <v>1996</v>
      </c>
      <c r="C4347" t="s">
        <v>59</v>
      </c>
      <c r="D4347">
        <v>0.66922000000000004</v>
      </c>
      <c r="E4347">
        <v>0.97419</v>
      </c>
      <c r="F4347">
        <v>1.36</v>
      </c>
      <c r="G4347">
        <v>22</v>
      </c>
      <c r="H4347">
        <v>21</v>
      </c>
      <c r="I4347">
        <v>31</v>
      </c>
      <c r="J4347">
        <v>32</v>
      </c>
      <c r="K4347">
        <v>1.49</v>
      </c>
    </row>
    <row r="4348" spans="2:11" hidden="1" x14ac:dyDescent="0.4">
      <c r="B4348">
        <v>1996</v>
      </c>
      <c r="C4348" t="s">
        <v>60</v>
      </c>
      <c r="D4348">
        <v>0.77319000000000004</v>
      </c>
      <c r="E4348">
        <v>1</v>
      </c>
      <c r="F4348">
        <v>1.29</v>
      </c>
      <c r="G4348">
        <v>1</v>
      </c>
      <c r="H4348">
        <v>1</v>
      </c>
      <c r="I4348">
        <v>1</v>
      </c>
      <c r="J4348">
        <v>1</v>
      </c>
      <c r="K4348">
        <v>1.29</v>
      </c>
    </row>
    <row r="4349" spans="2:11" hidden="1" x14ac:dyDescent="0.4">
      <c r="B4349">
        <v>1997</v>
      </c>
      <c r="C4349">
        <v>0</v>
      </c>
      <c r="D4349">
        <v>5.3499999999999997E-3</v>
      </c>
      <c r="E4349">
        <v>5.3299999999999997E-3</v>
      </c>
      <c r="F4349">
        <v>0.14000000000000001</v>
      </c>
      <c r="G4349">
        <v>100000</v>
      </c>
      <c r="H4349">
        <v>533</v>
      </c>
      <c r="I4349">
        <v>99541</v>
      </c>
      <c r="J4349">
        <v>7450631</v>
      </c>
      <c r="K4349">
        <v>74.510000000000005</v>
      </c>
    </row>
    <row r="4350" spans="2:11" hidden="1" x14ac:dyDescent="0.4">
      <c r="B4350">
        <v>1997</v>
      </c>
      <c r="C4350" s="4">
        <v>44287</v>
      </c>
      <c r="D4350">
        <v>2.9999999999999997E-4</v>
      </c>
      <c r="E4350">
        <v>1.2099999999999999E-3</v>
      </c>
      <c r="F4350">
        <v>1.6</v>
      </c>
      <c r="G4350">
        <v>99467</v>
      </c>
      <c r="H4350">
        <v>120</v>
      </c>
      <c r="I4350">
        <v>397580</v>
      </c>
      <c r="J4350">
        <v>7351090</v>
      </c>
      <c r="K4350">
        <v>73.900000000000006</v>
      </c>
    </row>
    <row r="4351" spans="2:11" hidden="1" x14ac:dyDescent="0.4">
      <c r="B4351">
        <v>1997</v>
      </c>
      <c r="C4351" s="4">
        <v>44444</v>
      </c>
      <c r="D4351">
        <v>1.7000000000000001E-4</v>
      </c>
      <c r="E4351">
        <v>8.4999999999999995E-4</v>
      </c>
      <c r="F4351">
        <v>2.42</v>
      </c>
      <c r="G4351">
        <v>99347</v>
      </c>
      <c r="H4351">
        <v>84</v>
      </c>
      <c r="I4351">
        <v>496517</v>
      </c>
      <c r="J4351">
        <v>6953510</v>
      </c>
      <c r="K4351">
        <v>69.989999999999995</v>
      </c>
    </row>
    <row r="4352" spans="2:11" hidden="1" x14ac:dyDescent="0.4">
      <c r="B4352">
        <v>1997</v>
      </c>
      <c r="C4352" s="5">
        <v>41913</v>
      </c>
      <c r="D4352">
        <v>2.0000000000000001E-4</v>
      </c>
      <c r="E4352">
        <v>1.01E-3</v>
      </c>
      <c r="F4352">
        <v>2.97</v>
      </c>
      <c r="G4352">
        <v>99263</v>
      </c>
      <c r="H4352">
        <v>100</v>
      </c>
      <c r="I4352">
        <v>496110</v>
      </c>
      <c r="J4352">
        <v>6456994</v>
      </c>
      <c r="K4352">
        <v>65.05</v>
      </c>
    </row>
    <row r="4353" spans="2:11" hidden="1" x14ac:dyDescent="0.4">
      <c r="B4353">
        <v>1997</v>
      </c>
      <c r="C4353" t="s">
        <v>41</v>
      </c>
      <c r="D4353">
        <v>7.2000000000000005E-4</v>
      </c>
      <c r="E4353">
        <v>3.6099999999999999E-3</v>
      </c>
      <c r="F4353">
        <v>2.95</v>
      </c>
      <c r="G4353">
        <v>99162</v>
      </c>
      <c r="H4353">
        <v>358</v>
      </c>
      <c r="I4353">
        <v>495079</v>
      </c>
      <c r="J4353">
        <v>5960884</v>
      </c>
      <c r="K4353">
        <v>60.11</v>
      </c>
    </row>
    <row r="4354" spans="2:11" hidden="1" x14ac:dyDescent="0.4">
      <c r="B4354">
        <v>1997</v>
      </c>
      <c r="C4354" t="s">
        <v>42</v>
      </c>
      <c r="D4354">
        <v>1.17E-3</v>
      </c>
      <c r="E4354">
        <v>5.8500000000000002E-3</v>
      </c>
      <c r="F4354">
        <v>2.57</v>
      </c>
      <c r="G4354">
        <v>98805</v>
      </c>
      <c r="H4354">
        <v>578</v>
      </c>
      <c r="I4354">
        <v>492619</v>
      </c>
      <c r="J4354">
        <v>5465805</v>
      </c>
      <c r="K4354">
        <v>55.32</v>
      </c>
    </row>
    <row r="4355" spans="2:11" hidden="1" x14ac:dyDescent="0.4">
      <c r="B4355">
        <v>1997</v>
      </c>
      <c r="C4355" t="s">
        <v>43</v>
      </c>
      <c r="D4355">
        <v>1.25E-3</v>
      </c>
      <c r="E4355">
        <v>6.2199999999999998E-3</v>
      </c>
      <c r="F4355">
        <v>2.5299999999999998</v>
      </c>
      <c r="G4355">
        <v>98227</v>
      </c>
      <c r="H4355">
        <v>611</v>
      </c>
      <c r="I4355">
        <v>489626</v>
      </c>
      <c r="J4355">
        <v>4973186</v>
      </c>
      <c r="K4355">
        <v>50.63</v>
      </c>
    </row>
    <row r="4356" spans="2:11" hidden="1" x14ac:dyDescent="0.4">
      <c r="B4356">
        <v>1997</v>
      </c>
      <c r="C4356" t="s">
        <v>44</v>
      </c>
      <c r="D4356">
        <v>1.48E-3</v>
      </c>
      <c r="E4356">
        <v>7.3899999999999999E-3</v>
      </c>
      <c r="F4356">
        <v>2.57</v>
      </c>
      <c r="G4356">
        <v>97615</v>
      </c>
      <c r="H4356">
        <v>721</v>
      </c>
      <c r="I4356">
        <v>486323</v>
      </c>
      <c r="J4356">
        <v>4483560</v>
      </c>
      <c r="K4356">
        <v>45.93</v>
      </c>
    </row>
    <row r="4357" spans="2:11" hidden="1" x14ac:dyDescent="0.4">
      <c r="B4357">
        <v>1997</v>
      </c>
      <c r="C4357" t="s">
        <v>45</v>
      </c>
      <c r="D4357">
        <v>2.0899999999999998E-3</v>
      </c>
      <c r="E4357">
        <v>1.0410000000000001E-2</v>
      </c>
      <c r="F4357">
        <v>2.66</v>
      </c>
      <c r="G4357">
        <v>96895</v>
      </c>
      <c r="H4357">
        <v>1009</v>
      </c>
      <c r="I4357">
        <v>482111</v>
      </c>
      <c r="J4357">
        <v>3997237</v>
      </c>
      <c r="K4357">
        <v>41.25</v>
      </c>
    </row>
    <row r="4358" spans="2:11" hidden="1" x14ac:dyDescent="0.4">
      <c r="B4358">
        <v>1997</v>
      </c>
      <c r="C4358" t="s">
        <v>46</v>
      </c>
      <c r="D4358">
        <v>3.1800000000000001E-3</v>
      </c>
      <c r="E4358">
        <v>1.5800000000000002E-2</v>
      </c>
      <c r="F4358">
        <v>2.68</v>
      </c>
      <c r="G4358">
        <v>95885</v>
      </c>
      <c r="H4358">
        <v>1515</v>
      </c>
      <c r="I4358">
        <v>475915</v>
      </c>
      <c r="J4358">
        <v>3515126</v>
      </c>
      <c r="K4358">
        <v>36.659999999999997</v>
      </c>
    </row>
    <row r="4359" spans="2:11" hidden="1" x14ac:dyDescent="0.4">
      <c r="B4359">
        <v>1997</v>
      </c>
      <c r="C4359" t="s">
        <v>47</v>
      </c>
      <c r="D4359">
        <v>4.7800000000000004E-3</v>
      </c>
      <c r="E4359">
        <v>2.3640000000000001E-2</v>
      </c>
      <c r="F4359">
        <v>2.66</v>
      </c>
      <c r="G4359">
        <v>94370</v>
      </c>
      <c r="H4359">
        <v>2231</v>
      </c>
      <c r="I4359">
        <v>466631</v>
      </c>
      <c r="J4359">
        <v>3039211</v>
      </c>
      <c r="K4359">
        <v>32.21</v>
      </c>
    </row>
    <row r="4360" spans="2:11" hidden="1" x14ac:dyDescent="0.4">
      <c r="B4360">
        <v>1997</v>
      </c>
      <c r="C4360" t="s">
        <v>48</v>
      </c>
      <c r="D4360">
        <v>6.8399999999999997E-3</v>
      </c>
      <c r="E4360">
        <v>3.3649999999999999E-2</v>
      </c>
      <c r="F4360">
        <v>2.63</v>
      </c>
      <c r="G4360">
        <v>92139</v>
      </c>
      <c r="H4360">
        <v>3101</v>
      </c>
      <c r="I4360">
        <v>453351</v>
      </c>
      <c r="J4360">
        <v>2572580</v>
      </c>
      <c r="K4360">
        <v>27.92</v>
      </c>
    </row>
    <row r="4361" spans="2:11" hidden="1" x14ac:dyDescent="0.4">
      <c r="B4361">
        <v>1997</v>
      </c>
      <c r="C4361" t="s">
        <v>49</v>
      </c>
      <c r="D4361">
        <v>1.0030000000000001E-2</v>
      </c>
      <c r="E4361">
        <v>4.8989999999999999E-2</v>
      </c>
      <c r="F4361">
        <v>2.65</v>
      </c>
      <c r="G4361">
        <v>89038</v>
      </c>
      <c r="H4361">
        <v>4362</v>
      </c>
      <c r="I4361">
        <v>434959</v>
      </c>
      <c r="J4361">
        <v>2119229</v>
      </c>
      <c r="K4361">
        <v>23.8</v>
      </c>
    </row>
    <row r="4362" spans="2:11" hidden="1" x14ac:dyDescent="0.4">
      <c r="B4362">
        <v>1997</v>
      </c>
      <c r="C4362" t="s">
        <v>50</v>
      </c>
      <c r="D4362">
        <v>1.5299999999999999E-2</v>
      </c>
      <c r="E4362">
        <v>7.3849999999999999E-2</v>
      </c>
      <c r="F4362">
        <v>2.65</v>
      </c>
      <c r="G4362">
        <v>84676</v>
      </c>
      <c r="H4362">
        <v>6254</v>
      </c>
      <c r="I4362">
        <v>408676</v>
      </c>
      <c r="J4362">
        <v>1684270</v>
      </c>
      <c r="K4362">
        <v>19.89</v>
      </c>
    </row>
    <row r="4363" spans="2:11" hidden="1" x14ac:dyDescent="0.4">
      <c r="B4363">
        <v>1997</v>
      </c>
      <c r="C4363" t="s">
        <v>51</v>
      </c>
      <c r="D4363">
        <v>2.308E-2</v>
      </c>
      <c r="E4363">
        <v>0.1094</v>
      </c>
      <c r="F4363">
        <v>2.62</v>
      </c>
      <c r="G4363">
        <v>78423</v>
      </c>
      <c r="H4363">
        <v>8579</v>
      </c>
      <c r="I4363">
        <v>371717</v>
      </c>
      <c r="J4363">
        <v>1275593</v>
      </c>
      <c r="K4363">
        <v>16.27</v>
      </c>
    </row>
    <row r="4364" spans="2:11" hidden="1" x14ac:dyDescent="0.4">
      <c r="B4364">
        <v>1997</v>
      </c>
      <c r="C4364" t="s">
        <v>52</v>
      </c>
      <c r="D4364">
        <v>3.5110000000000002E-2</v>
      </c>
      <c r="E4364">
        <v>0.16186</v>
      </c>
      <c r="F4364">
        <v>2.59</v>
      </c>
      <c r="G4364">
        <v>69843</v>
      </c>
      <c r="H4364">
        <v>11305</v>
      </c>
      <c r="I4364">
        <v>321972</v>
      </c>
      <c r="J4364">
        <v>903877</v>
      </c>
      <c r="K4364">
        <v>12.94</v>
      </c>
    </row>
    <row r="4365" spans="2:11" hidden="1" x14ac:dyDescent="0.4">
      <c r="B4365">
        <v>1997</v>
      </c>
      <c r="C4365" t="s">
        <v>53</v>
      </c>
      <c r="D4365">
        <v>5.4579999999999997E-2</v>
      </c>
      <c r="E4365">
        <v>0.24118000000000001</v>
      </c>
      <c r="F4365">
        <v>2.59</v>
      </c>
      <c r="G4365">
        <v>58538</v>
      </c>
      <c r="H4365">
        <v>14118</v>
      </c>
      <c r="I4365">
        <v>258688</v>
      </c>
      <c r="J4365">
        <v>581905</v>
      </c>
      <c r="K4365">
        <v>9.94</v>
      </c>
    </row>
    <row r="4366" spans="2:11" hidden="1" x14ac:dyDescent="0.4">
      <c r="B4366">
        <v>1997</v>
      </c>
      <c r="C4366" t="s">
        <v>54</v>
      </c>
      <c r="D4366">
        <v>9.2450000000000004E-2</v>
      </c>
      <c r="E4366">
        <v>0.37590000000000001</v>
      </c>
      <c r="F4366">
        <v>2.52</v>
      </c>
      <c r="G4366">
        <v>44420</v>
      </c>
      <c r="H4366">
        <v>16698</v>
      </c>
      <c r="I4366">
        <v>180610</v>
      </c>
      <c r="J4366">
        <v>323217</v>
      </c>
      <c r="K4366">
        <v>7.28</v>
      </c>
    </row>
    <row r="4367" spans="2:11" hidden="1" x14ac:dyDescent="0.4">
      <c r="B4367">
        <v>1997</v>
      </c>
      <c r="C4367" t="s">
        <v>55</v>
      </c>
      <c r="D4367">
        <v>0.15567</v>
      </c>
      <c r="E4367">
        <v>0.55464999999999998</v>
      </c>
      <c r="F4367">
        <v>2.41</v>
      </c>
      <c r="G4367">
        <v>27723</v>
      </c>
      <c r="H4367">
        <v>15376</v>
      </c>
      <c r="I4367">
        <v>98775</v>
      </c>
      <c r="J4367">
        <v>142607</v>
      </c>
      <c r="K4367">
        <v>5.14</v>
      </c>
    </row>
    <row r="4368" spans="2:11" hidden="1" x14ac:dyDescent="0.4">
      <c r="B4368">
        <v>1997</v>
      </c>
      <c r="C4368" t="s">
        <v>56</v>
      </c>
      <c r="D4368">
        <v>0.25601000000000002</v>
      </c>
      <c r="E4368">
        <v>0.74219999999999997</v>
      </c>
      <c r="F4368">
        <v>2.17</v>
      </c>
      <c r="G4368">
        <v>12346</v>
      </c>
      <c r="H4368">
        <v>9163</v>
      </c>
      <c r="I4368">
        <v>35793</v>
      </c>
      <c r="J4368">
        <v>43832</v>
      </c>
      <c r="K4368">
        <v>3.55</v>
      </c>
    </row>
    <row r="4369" spans="2:11" hidden="1" x14ac:dyDescent="0.4">
      <c r="B4369">
        <v>1997</v>
      </c>
      <c r="C4369" t="s">
        <v>57</v>
      </c>
      <c r="D4369">
        <v>0.38125999999999999</v>
      </c>
      <c r="E4369">
        <v>0.87094000000000005</v>
      </c>
      <c r="F4369">
        <v>1.88</v>
      </c>
      <c r="G4369">
        <v>3183</v>
      </c>
      <c r="H4369">
        <v>2772</v>
      </c>
      <c r="I4369">
        <v>7271</v>
      </c>
      <c r="J4369">
        <v>8040</v>
      </c>
      <c r="K4369">
        <v>2.5299999999999998</v>
      </c>
    </row>
    <row r="4370" spans="2:11" hidden="1" x14ac:dyDescent="0.4">
      <c r="B4370">
        <v>1997</v>
      </c>
      <c r="C4370" t="s">
        <v>58</v>
      </c>
      <c r="D4370">
        <v>0.52783000000000002</v>
      </c>
      <c r="E4370">
        <v>0.94328000000000001</v>
      </c>
      <c r="F4370">
        <v>1.59</v>
      </c>
      <c r="G4370">
        <v>411</v>
      </c>
      <c r="H4370">
        <v>387</v>
      </c>
      <c r="I4370">
        <v>734</v>
      </c>
      <c r="J4370">
        <v>769</v>
      </c>
      <c r="K4370">
        <v>1.87</v>
      </c>
    </row>
    <row r="4371" spans="2:11" hidden="1" x14ac:dyDescent="0.4">
      <c r="B4371">
        <v>1997</v>
      </c>
      <c r="C4371" t="s">
        <v>59</v>
      </c>
      <c r="D4371">
        <v>0.67122999999999999</v>
      </c>
      <c r="E4371">
        <v>0.97455000000000003</v>
      </c>
      <c r="F4371">
        <v>1.36</v>
      </c>
      <c r="G4371">
        <v>23</v>
      </c>
      <c r="H4371">
        <v>23</v>
      </c>
      <c r="I4371">
        <v>34</v>
      </c>
      <c r="J4371">
        <v>35</v>
      </c>
      <c r="K4371">
        <v>1.48</v>
      </c>
    </row>
    <row r="4372" spans="2:11" hidden="1" x14ac:dyDescent="0.4">
      <c r="B4372">
        <v>1997</v>
      </c>
      <c r="C4372" t="s">
        <v>60</v>
      </c>
      <c r="D4372">
        <v>0.77625999999999995</v>
      </c>
      <c r="E4372">
        <v>1</v>
      </c>
      <c r="F4372">
        <v>1.29</v>
      </c>
      <c r="G4372">
        <v>1</v>
      </c>
      <c r="H4372">
        <v>1</v>
      </c>
      <c r="I4372">
        <v>1</v>
      </c>
      <c r="J4372">
        <v>1</v>
      </c>
      <c r="K4372">
        <v>1.29</v>
      </c>
    </row>
    <row r="4373" spans="2:11" hidden="1" x14ac:dyDescent="0.4">
      <c r="B4373">
        <v>1998</v>
      </c>
      <c r="C4373">
        <v>0</v>
      </c>
      <c r="D4373">
        <v>5.1999999999999998E-3</v>
      </c>
      <c r="E4373">
        <v>5.1799999999999997E-3</v>
      </c>
      <c r="F4373">
        <v>0.14000000000000001</v>
      </c>
      <c r="G4373">
        <v>100000</v>
      </c>
      <c r="H4373">
        <v>518</v>
      </c>
      <c r="I4373">
        <v>99554</v>
      </c>
      <c r="J4373">
        <v>7472145</v>
      </c>
      <c r="K4373">
        <v>74.72</v>
      </c>
    </row>
    <row r="4374" spans="2:11" hidden="1" x14ac:dyDescent="0.4">
      <c r="B4374">
        <v>1998</v>
      </c>
      <c r="C4374" s="4">
        <v>44287</v>
      </c>
      <c r="D4374">
        <v>2.7999999999999998E-4</v>
      </c>
      <c r="E4374">
        <v>1.1299999999999999E-3</v>
      </c>
      <c r="F4374">
        <v>1.68</v>
      </c>
      <c r="G4374">
        <v>99482</v>
      </c>
      <c r="H4374">
        <v>112</v>
      </c>
      <c r="I4374">
        <v>397670</v>
      </c>
      <c r="J4374">
        <v>7372591</v>
      </c>
      <c r="K4374">
        <v>74.11</v>
      </c>
    </row>
    <row r="4375" spans="2:11" hidden="1" x14ac:dyDescent="0.4">
      <c r="B4375">
        <v>1998</v>
      </c>
      <c r="C4375" s="4">
        <v>44444</v>
      </c>
      <c r="D4375">
        <v>1.4999999999999999E-4</v>
      </c>
      <c r="E4375">
        <v>7.6000000000000004E-4</v>
      </c>
      <c r="F4375">
        <v>2.38</v>
      </c>
      <c r="G4375">
        <v>99371</v>
      </c>
      <c r="H4375">
        <v>75</v>
      </c>
      <c r="I4375">
        <v>496656</v>
      </c>
      <c r="J4375">
        <v>6974920</v>
      </c>
      <c r="K4375">
        <v>70.19</v>
      </c>
    </row>
    <row r="4376" spans="2:11" hidden="1" x14ac:dyDescent="0.4">
      <c r="B4376">
        <v>1998</v>
      </c>
      <c r="C4376" s="5">
        <v>41913</v>
      </c>
      <c r="D4376">
        <v>1.8000000000000001E-4</v>
      </c>
      <c r="E4376">
        <v>8.8000000000000003E-4</v>
      </c>
      <c r="F4376">
        <v>2.82</v>
      </c>
      <c r="G4376">
        <v>99295</v>
      </c>
      <c r="H4376">
        <v>87</v>
      </c>
      <c r="I4376">
        <v>496286</v>
      </c>
      <c r="J4376">
        <v>6478265</v>
      </c>
      <c r="K4376">
        <v>65.239999999999995</v>
      </c>
    </row>
    <row r="4377" spans="2:11" hidden="1" x14ac:dyDescent="0.4">
      <c r="B4377">
        <v>1998</v>
      </c>
      <c r="C4377" t="s">
        <v>41</v>
      </c>
      <c r="D4377">
        <v>6.8000000000000005E-4</v>
      </c>
      <c r="E4377">
        <v>3.4199999999999999E-3</v>
      </c>
      <c r="F4377">
        <v>3.04</v>
      </c>
      <c r="G4377">
        <v>99208</v>
      </c>
      <c r="H4377">
        <v>339</v>
      </c>
      <c r="I4377">
        <v>495375</v>
      </c>
      <c r="J4377">
        <v>5981979</v>
      </c>
      <c r="K4377">
        <v>60.3</v>
      </c>
    </row>
    <row r="4378" spans="2:11" hidden="1" x14ac:dyDescent="0.4">
      <c r="B4378">
        <v>1998</v>
      </c>
      <c r="C4378" t="s">
        <v>42</v>
      </c>
      <c r="D4378">
        <v>1.14E-3</v>
      </c>
      <c r="E4378">
        <v>5.7099999999999998E-3</v>
      </c>
      <c r="F4378">
        <v>2.52</v>
      </c>
      <c r="G4378">
        <v>98869</v>
      </c>
      <c r="H4378">
        <v>564</v>
      </c>
      <c r="I4378">
        <v>492948</v>
      </c>
      <c r="J4378">
        <v>5486604</v>
      </c>
      <c r="K4378">
        <v>55.49</v>
      </c>
    </row>
    <row r="4379" spans="2:11" hidden="1" x14ac:dyDescent="0.4">
      <c r="B4379">
        <v>1998</v>
      </c>
      <c r="C4379" t="s">
        <v>43</v>
      </c>
      <c r="D4379">
        <v>1.1900000000000001E-3</v>
      </c>
      <c r="E4379">
        <v>5.9100000000000003E-3</v>
      </c>
      <c r="F4379">
        <v>2.52</v>
      </c>
      <c r="G4379">
        <v>98305</v>
      </c>
      <c r="H4379">
        <v>581</v>
      </c>
      <c r="I4379">
        <v>490083</v>
      </c>
      <c r="J4379">
        <v>4993655</v>
      </c>
      <c r="K4379">
        <v>50.8</v>
      </c>
    </row>
    <row r="4380" spans="2:11" hidden="1" x14ac:dyDescent="0.4">
      <c r="B4380">
        <v>1998</v>
      </c>
      <c r="C4380" t="s">
        <v>44</v>
      </c>
      <c r="D4380">
        <v>1.4E-3</v>
      </c>
      <c r="E4380">
        <v>6.9699999999999996E-3</v>
      </c>
      <c r="F4380">
        <v>2.57</v>
      </c>
      <c r="G4380">
        <v>97724</v>
      </c>
      <c r="H4380">
        <v>681</v>
      </c>
      <c r="I4380">
        <v>486967</v>
      </c>
      <c r="J4380">
        <v>4503572</v>
      </c>
      <c r="K4380">
        <v>46.08</v>
      </c>
    </row>
    <row r="4381" spans="2:11" hidden="1" x14ac:dyDescent="0.4">
      <c r="B4381">
        <v>1998</v>
      </c>
      <c r="C4381" t="s">
        <v>45</v>
      </c>
      <c r="D4381">
        <v>2E-3</v>
      </c>
      <c r="E4381">
        <v>9.9299999999999996E-3</v>
      </c>
      <c r="F4381">
        <v>2.69</v>
      </c>
      <c r="G4381">
        <v>97043</v>
      </c>
      <c r="H4381">
        <v>964</v>
      </c>
      <c r="I4381">
        <v>482989</v>
      </c>
      <c r="J4381">
        <v>4016605</v>
      </c>
      <c r="K4381">
        <v>41.39</v>
      </c>
    </row>
    <row r="4382" spans="2:11" hidden="1" x14ac:dyDescent="0.4">
      <c r="B4382">
        <v>1998</v>
      </c>
      <c r="C4382" t="s">
        <v>46</v>
      </c>
      <c r="D4382">
        <v>3.1199999999999999E-3</v>
      </c>
      <c r="E4382">
        <v>1.5480000000000001E-2</v>
      </c>
      <c r="F4382">
        <v>2.66</v>
      </c>
      <c r="G4382">
        <v>96079</v>
      </c>
      <c r="H4382">
        <v>1488</v>
      </c>
      <c r="I4382">
        <v>476918</v>
      </c>
      <c r="J4382">
        <v>3533616</v>
      </c>
      <c r="K4382">
        <v>36.78</v>
      </c>
    </row>
    <row r="4383" spans="2:11" hidden="1" x14ac:dyDescent="0.4">
      <c r="B4383">
        <v>1998</v>
      </c>
      <c r="C4383" t="s">
        <v>47</v>
      </c>
      <c r="D4383">
        <v>4.79E-3</v>
      </c>
      <c r="E4383">
        <v>2.3689999999999999E-2</v>
      </c>
      <c r="F4383">
        <v>2.63</v>
      </c>
      <c r="G4383">
        <v>94591</v>
      </c>
      <c r="H4383">
        <v>2241</v>
      </c>
      <c r="I4383">
        <v>467642</v>
      </c>
      <c r="J4383">
        <v>3056698</v>
      </c>
      <c r="K4383">
        <v>32.31</v>
      </c>
    </row>
    <row r="4384" spans="2:11" hidden="1" x14ac:dyDescent="0.4">
      <c r="B4384">
        <v>1998</v>
      </c>
      <c r="C4384" t="s">
        <v>48</v>
      </c>
      <c r="D4384">
        <v>6.8300000000000001E-3</v>
      </c>
      <c r="E4384">
        <v>3.3590000000000002E-2</v>
      </c>
      <c r="F4384">
        <v>2.63</v>
      </c>
      <c r="G4384">
        <v>92350</v>
      </c>
      <c r="H4384">
        <v>3102</v>
      </c>
      <c r="I4384">
        <v>454384</v>
      </c>
      <c r="J4384">
        <v>2589055</v>
      </c>
      <c r="K4384">
        <v>28.04</v>
      </c>
    </row>
    <row r="4385" spans="2:11" hidden="1" x14ac:dyDescent="0.4">
      <c r="B4385">
        <v>1998</v>
      </c>
      <c r="C4385" t="s">
        <v>49</v>
      </c>
      <c r="D4385">
        <v>9.7300000000000008E-3</v>
      </c>
      <c r="E4385">
        <v>4.7570000000000001E-2</v>
      </c>
      <c r="F4385">
        <v>2.65</v>
      </c>
      <c r="G4385">
        <v>89248</v>
      </c>
      <c r="H4385">
        <v>4246</v>
      </c>
      <c r="I4385">
        <v>436276</v>
      </c>
      <c r="J4385">
        <v>2134672</v>
      </c>
      <c r="K4385">
        <v>23.92</v>
      </c>
    </row>
    <row r="4386" spans="2:11" hidden="1" x14ac:dyDescent="0.4">
      <c r="B4386">
        <v>1998</v>
      </c>
      <c r="C4386" t="s">
        <v>50</v>
      </c>
      <c r="D4386">
        <v>1.4959999999999999E-2</v>
      </c>
      <c r="E4386">
        <v>7.2249999999999995E-2</v>
      </c>
      <c r="F4386">
        <v>2.63</v>
      </c>
      <c r="G4386">
        <v>85002</v>
      </c>
      <c r="H4386">
        <v>6141</v>
      </c>
      <c r="I4386">
        <v>410466</v>
      </c>
      <c r="J4386">
        <v>1698395</v>
      </c>
      <c r="K4386">
        <v>19.98</v>
      </c>
    </row>
    <row r="4387" spans="2:11" hidden="1" x14ac:dyDescent="0.4">
      <c r="B4387">
        <v>1998</v>
      </c>
      <c r="C4387" t="s">
        <v>51</v>
      </c>
      <c r="D4387">
        <v>2.2530000000000001E-2</v>
      </c>
      <c r="E4387">
        <v>0.10695</v>
      </c>
      <c r="F4387">
        <v>2.63</v>
      </c>
      <c r="G4387">
        <v>78861</v>
      </c>
      <c r="H4387">
        <v>8434</v>
      </c>
      <c r="I4387">
        <v>374317</v>
      </c>
      <c r="J4387">
        <v>1287929</v>
      </c>
      <c r="K4387">
        <v>16.329999999999998</v>
      </c>
    </row>
    <row r="4388" spans="2:11" hidden="1" x14ac:dyDescent="0.4">
      <c r="B4388">
        <v>1998</v>
      </c>
      <c r="C4388" t="s">
        <v>52</v>
      </c>
      <c r="D4388">
        <v>3.4689999999999999E-2</v>
      </c>
      <c r="E4388">
        <v>0.16006000000000001</v>
      </c>
      <c r="F4388">
        <v>2.59</v>
      </c>
      <c r="G4388">
        <v>70427</v>
      </c>
      <c r="H4388">
        <v>11272</v>
      </c>
      <c r="I4388">
        <v>324957</v>
      </c>
      <c r="J4388">
        <v>913612</v>
      </c>
      <c r="K4388">
        <v>12.97</v>
      </c>
    </row>
    <row r="4389" spans="2:11" hidden="1" x14ac:dyDescent="0.4">
      <c r="B4389">
        <v>1998</v>
      </c>
      <c r="C4389" t="s">
        <v>53</v>
      </c>
      <c r="D4389">
        <v>5.3960000000000001E-2</v>
      </c>
      <c r="E4389">
        <v>0.23857999999999999</v>
      </c>
      <c r="F4389">
        <v>2.58</v>
      </c>
      <c r="G4389">
        <v>59155</v>
      </c>
      <c r="H4389">
        <v>14113</v>
      </c>
      <c r="I4389">
        <v>261558</v>
      </c>
      <c r="J4389">
        <v>588655</v>
      </c>
      <c r="K4389">
        <v>9.9499999999999993</v>
      </c>
    </row>
    <row r="4390" spans="2:11" hidden="1" x14ac:dyDescent="0.4">
      <c r="B4390">
        <v>1998</v>
      </c>
      <c r="C4390" t="s">
        <v>54</v>
      </c>
      <c r="D4390">
        <v>9.3179999999999999E-2</v>
      </c>
      <c r="E4390">
        <v>0.37867000000000001</v>
      </c>
      <c r="F4390">
        <v>2.5299999999999998</v>
      </c>
      <c r="G4390">
        <v>45041</v>
      </c>
      <c r="H4390">
        <v>17056</v>
      </c>
      <c r="I4390">
        <v>183038</v>
      </c>
      <c r="J4390">
        <v>327097</v>
      </c>
      <c r="K4390">
        <v>7.26</v>
      </c>
    </row>
    <row r="4391" spans="2:11" hidden="1" x14ac:dyDescent="0.4">
      <c r="B4391">
        <v>1998</v>
      </c>
      <c r="C4391" t="s">
        <v>55</v>
      </c>
      <c r="D4391">
        <v>0.15679000000000001</v>
      </c>
      <c r="E4391">
        <v>0.55640000000000001</v>
      </c>
      <c r="F4391">
        <v>2.39</v>
      </c>
      <c r="G4391">
        <v>27985</v>
      </c>
      <c r="H4391">
        <v>15571</v>
      </c>
      <c r="I4391">
        <v>99314</v>
      </c>
      <c r="J4391">
        <v>144058</v>
      </c>
      <c r="K4391">
        <v>5.15</v>
      </c>
    </row>
    <row r="4392" spans="2:11" hidden="1" x14ac:dyDescent="0.4">
      <c r="B4392">
        <v>1998</v>
      </c>
      <c r="C4392" t="s">
        <v>56</v>
      </c>
      <c r="D4392">
        <v>0.25147000000000003</v>
      </c>
      <c r="E4392">
        <v>0.73579000000000006</v>
      </c>
      <c r="F4392">
        <v>2.1800000000000002</v>
      </c>
      <c r="G4392">
        <v>12414</v>
      </c>
      <c r="H4392">
        <v>9134</v>
      </c>
      <c r="I4392">
        <v>36323</v>
      </c>
      <c r="J4392">
        <v>44745</v>
      </c>
      <c r="K4392">
        <v>3.6</v>
      </c>
    </row>
    <row r="4393" spans="2:11" hidden="1" x14ac:dyDescent="0.4">
      <c r="B4393">
        <v>1998</v>
      </c>
      <c r="C4393" t="s">
        <v>57</v>
      </c>
      <c r="D4393">
        <v>0.37452999999999997</v>
      </c>
      <c r="E4393">
        <v>0.86558000000000002</v>
      </c>
      <c r="F4393">
        <v>1.89</v>
      </c>
      <c r="G4393">
        <v>3280</v>
      </c>
      <c r="H4393">
        <v>2839</v>
      </c>
      <c r="I4393">
        <v>7580</v>
      </c>
      <c r="J4393">
        <v>8422</v>
      </c>
      <c r="K4393">
        <v>2.57</v>
      </c>
    </row>
    <row r="4394" spans="2:11" hidden="1" x14ac:dyDescent="0.4">
      <c r="B4394">
        <v>1998</v>
      </c>
      <c r="C4394" t="s">
        <v>58</v>
      </c>
      <c r="D4394">
        <v>0.5171</v>
      </c>
      <c r="E4394">
        <v>0.93950999999999996</v>
      </c>
      <c r="F4394">
        <v>1.61</v>
      </c>
      <c r="G4394">
        <v>441</v>
      </c>
      <c r="H4394">
        <v>414</v>
      </c>
      <c r="I4394">
        <v>801</v>
      </c>
      <c r="J4394">
        <v>841</v>
      </c>
      <c r="K4394">
        <v>1.91</v>
      </c>
    </row>
    <row r="4395" spans="2:11" hidden="1" x14ac:dyDescent="0.4">
      <c r="B4395">
        <v>1998</v>
      </c>
      <c r="C4395" t="s">
        <v>59</v>
      </c>
      <c r="D4395">
        <v>0.65825</v>
      </c>
      <c r="E4395">
        <v>0.97252000000000005</v>
      </c>
      <c r="F4395">
        <v>1.38</v>
      </c>
      <c r="G4395">
        <v>27</v>
      </c>
      <c r="H4395">
        <v>26</v>
      </c>
      <c r="I4395">
        <v>39</v>
      </c>
      <c r="J4395">
        <v>40</v>
      </c>
      <c r="K4395">
        <v>1.51</v>
      </c>
    </row>
    <row r="4396" spans="2:11" hidden="1" x14ac:dyDescent="0.4">
      <c r="B4396">
        <v>1998</v>
      </c>
      <c r="C4396" t="s">
        <v>60</v>
      </c>
      <c r="D4396">
        <v>0.76315999999999995</v>
      </c>
      <c r="E4396">
        <v>1</v>
      </c>
      <c r="F4396">
        <v>1.31</v>
      </c>
      <c r="G4396">
        <v>1</v>
      </c>
      <c r="H4396">
        <v>1</v>
      </c>
      <c r="I4396">
        <v>1</v>
      </c>
      <c r="J4396">
        <v>1</v>
      </c>
      <c r="K4396">
        <v>1.31</v>
      </c>
    </row>
    <row r="4397" spans="2:11" x14ac:dyDescent="0.4">
      <c r="B4397">
        <v>1999</v>
      </c>
      <c r="C4397">
        <v>0</v>
      </c>
      <c r="D4397">
        <v>4.9699999999999996E-3</v>
      </c>
      <c r="E4397">
        <v>4.9500000000000004E-3</v>
      </c>
      <c r="F4397">
        <v>0.14000000000000001</v>
      </c>
      <c r="G4397">
        <v>100000</v>
      </c>
      <c r="H4397">
        <v>495</v>
      </c>
      <c r="I4397">
        <v>99574</v>
      </c>
      <c r="J4397">
        <v>7493931</v>
      </c>
      <c r="K4397">
        <v>74.94</v>
      </c>
    </row>
    <row r="4398" spans="2:11" x14ac:dyDescent="0.4">
      <c r="B4398">
        <v>1999</v>
      </c>
      <c r="C4398" s="4">
        <v>44287</v>
      </c>
      <c r="D4398">
        <v>2.7E-4</v>
      </c>
      <c r="E4398">
        <v>1.1000000000000001E-3</v>
      </c>
      <c r="F4398">
        <v>1.6</v>
      </c>
      <c r="G4398">
        <v>99505</v>
      </c>
      <c r="H4398">
        <v>109</v>
      </c>
      <c r="I4398">
        <v>397759</v>
      </c>
      <c r="J4398">
        <v>7394357</v>
      </c>
      <c r="K4398">
        <v>74.31</v>
      </c>
    </row>
    <row r="4399" spans="2:11" x14ac:dyDescent="0.4">
      <c r="B4399">
        <v>1999</v>
      </c>
      <c r="C4399" s="4">
        <v>44444</v>
      </c>
      <c r="D4399">
        <v>1.3999999999999999E-4</v>
      </c>
      <c r="E4399">
        <v>7.1000000000000002E-4</v>
      </c>
      <c r="F4399">
        <v>2.2999999999999998</v>
      </c>
      <c r="G4399">
        <v>99396</v>
      </c>
      <c r="H4399">
        <v>71</v>
      </c>
      <c r="I4399">
        <v>496788</v>
      </c>
      <c r="J4399">
        <v>6996598</v>
      </c>
      <c r="K4399">
        <v>70.39</v>
      </c>
    </row>
    <row r="4400" spans="2:11" x14ac:dyDescent="0.4">
      <c r="B4400">
        <v>1999</v>
      </c>
      <c r="C4400" s="5">
        <v>41913</v>
      </c>
      <c r="D4400">
        <v>1.8000000000000001E-4</v>
      </c>
      <c r="E4400">
        <v>8.8999999999999995E-4</v>
      </c>
      <c r="F4400">
        <v>2.86</v>
      </c>
      <c r="G4400">
        <v>99325</v>
      </c>
      <c r="H4400">
        <v>88</v>
      </c>
      <c r="I4400">
        <v>496436</v>
      </c>
      <c r="J4400">
        <v>6499811</v>
      </c>
      <c r="K4400">
        <v>65.44</v>
      </c>
    </row>
    <row r="4401" spans="2:11" x14ac:dyDescent="0.4">
      <c r="B4401">
        <v>1999</v>
      </c>
      <c r="C4401" t="s">
        <v>41</v>
      </c>
      <c r="D4401">
        <v>7.2000000000000005E-4</v>
      </c>
      <c r="E4401">
        <v>3.5699999999999998E-3</v>
      </c>
      <c r="F4401">
        <v>3</v>
      </c>
      <c r="G4401">
        <v>99237</v>
      </c>
      <c r="H4401">
        <v>355</v>
      </c>
      <c r="I4401">
        <v>495475</v>
      </c>
      <c r="J4401">
        <v>6003375</v>
      </c>
      <c r="K4401">
        <v>60.5</v>
      </c>
    </row>
    <row r="4402" spans="2:11" x14ac:dyDescent="0.4">
      <c r="B4402">
        <v>1999</v>
      </c>
      <c r="C4402" t="s">
        <v>42</v>
      </c>
      <c r="D4402">
        <v>1.14E-3</v>
      </c>
      <c r="E4402">
        <v>5.6699999999999997E-3</v>
      </c>
      <c r="F4402">
        <v>2.5</v>
      </c>
      <c r="G4402">
        <v>98882</v>
      </c>
      <c r="H4402">
        <v>561</v>
      </c>
      <c r="I4402">
        <v>493010</v>
      </c>
      <c r="J4402">
        <v>5507900</v>
      </c>
      <c r="K4402">
        <v>55.7</v>
      </c>
    </row>
    <row r="4403" spans="2:11" x14ac:dyDescent="0.4">
      <c r="B4403">
        <v>1999</v>
      </c>
      <c r="C4403" t="s">
        <v>43</v>
      </c>
      <c r="D4403">
        <v>1.15E-3</v>
      </c>
      <c r="E4403">
        <v>5.7400000000000003E-3</v>
      </c>
      <c r="F4403">
        <v>2.48</v>
      </c>
      <c r="G4403">
        <v>98321</v>
      </c>
      <c r="H4403">
        <v>564</v>
      </c>
      <c r="I4403">
        <v>490187</v>
      </c>
      <c r="J4403">
        <v>5014890</v>
      </c>
      <c r="K4403">
        <v>51.01</v>
      </c>
    </row>
    <row r="4404" spans="2:11" x14ac:dyDescent="0.4">
      <c r="B4404">
        <v>1999</v>
      </c>
      <c r="C4404" t="s">
        <v>44</v>
      </c>
      <c r="D4404">
        <v>1.32E-3</v>
      </c>
      <c r="E4404">
        <v>6.5700000000000003E-3</v>
      </c>
      <c r="F4404">
        <v>2.57</v>
      </c>
      <c r="G4404">
        <v>97757</v>
      </c>
      <c r="H4404">
        <v>643</v>
      </c>
      <c r="I4404">
        <v>487224</v>
      </c>
      <c r="J4404">
        <v>4524703</v>
      </c>
      <c r="K4404">
        <v>46.29</v>
      </c>
    </row>
    <row r="4405" spans="2:11" x14ac:dyDescent="0.4">
      <c r="B4405">
        <v>1999</v>
      </c>
      <c r="C4405" t="s">
        <v>45</v>
      </c>
      <c r="D4405">
        <v>1.8600000000000001E-3</v>
      </c>
      <c r="E4405">
        <v>9.2499999999999995E-3</v>
      </c>
      <c r="F4405">
        <v>2.68</v>
      </c>
      <c r="G4405">
        <v>97115</v>
      </c>
      <c r="H4405">
        <v>899</v>
      </c>
      <c r="I4405">
        <v>483486</v>
      </c>
      <c r="J4405">
        <v>4037478</v>
      </c>
      <c r="K4405">
        <v>41.57</v>
      </c>
    </row>
    <row r="4406" spans="2:11" x14ac:dyDescent="0.4">
      <c r="B4406">
        <v>1999</v>
      </c>
      <c r="C4406" t="s">
        <v>46</v>
      </c>
      <c r="D4406">
        <v>3.1099999999999999E-3</v>
      </c>
      <c r="E4406">
        <v>1.545E-2</v>
      </c>
      <c r="F4406">
        <v>2.73</v>
      </c>
      <c r="G4406">
        <v>96216</v>
      </c>
      <c r="H4406">
        <v>1487</v>
      </c>
      <c r="I4406">
        <v>477696</v>
      </c>
      <c r="J4406">
        <v>3553992</v>
      </c>
      <c r="K4406">
        <v>36.94</v>
      </c>
    </row>
    <row r="4407" spans="2:11" x14ac:dyDescent="0.4">
      <c r="B4407">
        <v>1999</v>
      </c>
      <c r="C4407" t="s">
        <v>47</v>
      </c>
      <c r="D4407">
        <v>4.7299999999999998E-3</v>
      </c>
      <c r="E4407">
        <v>2.3390000000000001E-2</v>
      </c>
      <c r="F4407">
        <v>2.64</v>
      </c>
      <c r="G4407">
        <v>94729</v>
      </c>
      <c r="H4407">
        <v>2216</v>
      </c>
      <c r="I4407">
        <v>468418</v>
      </c>
      <c r="J4407">
        <v>3076296</v>
      </c>
      <c r="K4407">
        <v>32.47</v>
      </c>
    </row>
    <row r="4408" spans="2:11" x14ac:dyDescent="0.4">
      <c r="B4408">
        <v>1999</v>
      </c>
      <c r="C4408" t="s">
        <v>48</v>
      </c>
      <c r="D4408">
        <v>6.8100000000000001E-3</v>
      </c>
      <c r="E4408">
        <v>3.3500000000000002E-2</v>
      </c>
      <c r="F4408">
        <v>2.62</v>
      </c>
      <c r="G4408">
        <v>92513</v>
      </c>
      <c r="H4408">
        <v>3099</v>
      </c>
      <c r="I4408">
        <v>455198</v>
      </c>
      <c r="J4408">
        <v>2607878</v>
      </c>
      <c r="K4408">
        <v>28.19</v>
      </c>
    </row>
    <row r="4409" spans="2:11" x14ac:dyDescent="0.4">
      <c r="B4409">
        <v>1999</v>
      </c>
      <c r="C4409" t="s">
        <v>49</v>
      </c>
      <c r="D4409">
        <v>9.58E-3</v>
      </c>
      <c r="E4409">
        <v>4.6800000000000001E-2</v>
      </c>
      <c r="F4409">
        <v>2.59</v>
      </c>
      <c r="G4409">
        <v>89413</v>
      </c>
      <c r="H4409">
        <v>4185</v>
      </c>
      <c r="I4409">
        <v>436997</v>
      </c>
      <c r="J4409">
        <v>2152680</v>
      </c>
      <c r="K4409">
        <v>24.08</v>
      </c>
    </row>
    <row r="4410" spans="2:11" x14ac:dyDescent="0.4">
      <c r="B4410">
        <v>1999</v>
      </c>
      <c r="C4410" t="s">
        <v>50</v>
      </c>
      <c r="D4410">
        <v>1.4319999999999999E-2</v>
      </c>
      <c r="E4410">
        <v>6.9250000000000006E-2</v>
      </c>
      <c r="F4410">
        <v>2.63</v>
      </c>
      <c r="G4410">
        <v>85229</v>
      </c>
      <c r="H4410">
        <v>5902</v>
      </c>
      <c r="I4410">
        <v>412172</v>
      </c>
      <c r="J4410">
        <v>1715683</v>
      </c>
      <c r="K4410">
        <v>20.13</v>
      </c>
    </row>
    <row r="4411" spans="2:11" x14ac:dyDescent="0.4">
      <c r="B4411">
        <v>1999</v>
      </c>
      <c r="C4411" t="s">
        <v>51</v>
      </c>
      <c r="D4411">
        <v>2.2210000000000001E-2</v>
      </c>
      <c r="E4411">
        <v>0.10549</v>
      </c>
      <c r="F4411">
        <v>2.62</v>
      </c>
      <c r="G4411">
        <v>79327</v>
      </c>
      <c r="H4411">
        <v>8368</v>
      </c>
      <c r="I4411">
        <v>376746</v>
      </c>
      <c r="J4411">
        <v>1303512</v>
      </c>
      <c r="K4411">
        <v>16.43</v>
      </c>
    </row>
    <row r="4412" spans="2:11" x14ac:dyDescent="0.4">
      <c r="B4412">
        <v>1999</v>
      </c>
      <c r="C4412" t="s">
        <v>52</v>
      </c>
      <c r="D4412">
        <v>3.4099999999999998E-2</v>
      </c>
      <c r="E4412">
        <v>0.15756999999999999</v>
      </c>
      <c r="F4412">
        <v>2.59</v>
      </c>
      <c r="G4412">
        <v>70959</v>
      </c>
      <c r="H4412">
        <v>11181</v>
      </c>
      <c r="I4412">
        <v>327859</v>
      </c>
      <c r="J4412">
        <v>926765</v>
      </c>
      <c r="K4412">
        <v>13.06</v>
      </c>
    </row>
    <row r="4413" spans="2:11" x14ac:dyDescent="0.4">
      <c r="B4413">
        <v>1999</v>
      </c>
      <c r="C4413" t="s">
        <v>53</v>
      </c>
      <c r="D4413">
        <v>5.3469999999999997E-2</v>
      </c>
      <c r="E4413">
        <v>0.23683999999999999</v>
      </c>
      <c r="F4413">
        <v>2.59</v>
      </c>
      <c r="G4413">
        <v>59778</v>
      </c>
      <c r="H4413">
        <v>14158</v>
      </c>
      <c r="I4413">
        <v>264792</v>
      </c>
      <c r="J4413">
        <v>598907</v>
      </c>
      <c r="K4413">
        <v>10.02</v>
      </c>
    </row>
    <row r="4414" spans="2:11" x14ac:dyDescent="0.4">
      <c r="B4414">
        <v>1999</v>
      </c>
      <c r="C4414" t="s">
        <v>54</v>
      </c>
      <c r="D4414">
        <v>9.103E-2</v>
      </c>
      <c r="E4414">
        <v>0.37223000000000001</v>
      </c>
      <c r="F4414">
        <v>2.5499999999999998</v>
      </c>
      <c r="G4414">
        <v>45620</v>
      </c>
      <c r="H4414">
        <v>16981</v>
      </c>
      <c r="I4414">
        <v>186542</v>
      </c>
      <c r="J4414">
        <v>334114</v>
      </c>
      <c r="K4414">
        <v>7.32</v>
      </c>
    </row>
    <row r="4415" spans="2:11" x14ac:dyDescent="0.4">
      <c r="B4415">
        <v>1999</v>
      </c>
      <c r="C4415" t="s">
        <v>55</v>
      </c>
      <c r="D4415">
        <v>0.15536</v>
      </c>
      <c r="E4415">
        <v>0.55325000000000002</v>
      </c>
      <c r="F4415">
        <v>2.4</v>
      </c>
      <c r="G4415">
        <v>28639</v>
      </c>
      <c r="H4415">
        <v>15844</v>
      </c>
      <c r="I4415">
        <v>101982</v>
      </c>
      <c r="J4415">
        <v>147572</v>
      </c>
      <c r="K4415">
        <v>5.15</v>
      </c>
    </row>
    <row r="4416" spans="2:11" x14ac:dyDescent="0.4">
      <c r="B4416">
        <v>1999</v>
      </c>
      <c r="C4416" t="s">
        <v>56</v>
      </c>
      <c r="D4416">
        <v>0.25408999999999998</v>
      </c>
      <c r="E4416">
        <v>0.73833000000000004</v>
      </c>
      <c r="F4416">
        <v>2.16</v>
      </c>
      <c r="G4416">
        <v>12794</v>
      </c>
      <c r="H4416">
        <v>9446</v>
      </c>
      <c r="I4416">
        <v>37178</v>
      </c>
      <c r="J4416">
        <v>45590</v>
      </c>
      <c r="K4416">
        <v>3.56</v>
      </c>
    </row>
    <row r="4417" spans="2:11" x14ac:dyDescent="0.4">
      <c r="B4417">
        <v>1999</v>
      </c>
      <c r="C4417" t="s">
        <v>57</v>
      </c>
      <c r="D4417">
        <v>0.38341999999999998</v>
      </c>
      <c r="E4417">
        <v>0.87270000000000003</v>
      </c>
      <c r="F4417">
        <v>1.88</v>
      </c>
      <c r="G4417">
        <v>3348</v>
      </c>
      <c r="H4417">
        <v>2922</v>
      </c>
      <c r="I4417">
        <v>7620</v>
      </c>
      <c r="J4417">
        <v>8412</v>
      </c>
      <c r="K4417">
        <v>2.5099999999999998</v>
      </c>
    </row>
    <row r="4418" spans="2:11" x14ac:dyDescent="0.4">
      <c r="B4418">
        <v>1999</v>
      </c>
      <c r="C4418" t="s">
        <v>58</v>
      </c>
      <c r="D4418">
        <v>0.53198000000000001</v>
      </c>
      <c r="E4418">
        <v>0.94471000000000005</v>
      </c>
      <c r="F4418">
        <v>1.59</v>
      </c>
      <c r="G4418">
        <v>426</v>
      </c>
      <c r="H4418">
        <v>403</v>
      </c>
      <c r="I4418">
        <v>757</v>
      </c>
      <c r="J4418">
        <v>792</v>
      </c>
      <c r="K4418">
        <v>1.86</v>
      </c>
    </row>
    <row r="4419" spans="2:11" x14ac:dyDescent="0.4">
      <c r="B4419">
        <v>1999</v>
      </c>
      <c r="C4419" t="s">
        <v>59</v>
      </c>
      <c r="D4419">
        <v>0.67664000000000002</v>
      </c>
      <c r="E4419">
        <v>0.97536</v>
      </c>
      <c r="F4419">
        <v>1.35</v>
      </c>
      <c r="G4419">
        <v>24</v>
      </c>
      <c r="H4419">
        <v>23</v>
      </c>
      <c r="I4419">
        <v>34</v>
      </c>
      <c r="J4419">
        <v>35</v>
      </c>
      <c r="K4419">
        <v>1.47</v>
      </c>
    </row>
    <row r="4420" spans="2:11" x14ac:dyDescent="0.4">
      <c r="B4420">
        <v>1999</v>
      </c>
      <c r="C4420" t="s">
        <v>60</v>
      </c>
      <c r="D4420">
        <v>0.78188999999999997</v>
      </c>
      <c r="E4420">
        <v>1</v>
      </c>
      <c r="F4420">
        <v>1.28</v>
      </c>
      <c r="G4420">
        <v>1</v>
      </c>
      <c r="H4420">
        <v>1</v>
      </c>
      <c r="I4420">
        <v>1</v>
      </c>
      <c r="J4420">
        <v>1</v>
      </c>
      <c r="K4420">
        <v>1.28</v>
      </c>
    </row>
    <row r="4421" spans="2:11" hidden="1" x14ac:dyDescent="0.4">
      <c r="B4421">
        <v>2000</v>
      </c>
      <c r="C4421">
        <v>0</v>
      </c>
      <c r="D4421">
        <v>5.2300000000000003E-3</v>
      </c>
      <c r="E4421">
        <v>5.2100000000000002E-3</v>
      </c>
      <c r="F4421">
        <v>0.14000000000000001</v>
      </c>
      <c r="G4421">
        <v>100000</v>
      </c>
      <c r="H4421">
        <v>521</v>
      </c>
      <c r="I4421">
        <v>99552</v>
      </c>
      <c r="J4421">
        <v>7523610</v>
      </c>
      <c r="K4421">
        <v>75.239999999999995</v>
      </c>
    </row>
    <row r="4422" spans="2:11" hidden="1" x14ac:dyDescent="0.4">
      <c r="B4422">
        <v>2000</v>
      </c>
      <c r="C4422" s="4">
        <v>44287</v>
      </c>
      <c r="D4422">
        <v>2.7E-4</v>
      </c>
      <c r="E4422">
        <v>1.08E-3</v>
      </c>
      <c r="F4422">
        <v>1.64</v>
      </c>
      <c r="G4422">
        <v>99479</v>
      </c>
      <c r="H4422">
        <v>108</v>
      </c>
      <c r="I4422">
        <v>397664</v>
      </c>
      <c r="J4422">
        <v>7424059</v>
      </c>
      <c r="K4422">
        <v>74.63</v>
      </c>
    </row>
    <row r="4423" spans="2:11" hidden="1" x14ac:dyDescent="0.4">
      <c r="B4423">
        <v>2000</v>
      </c>
      <c r="C4423" s="4">
        <v>44444</v>
      </c>
      <c r="D4423">
        <v>1.3999999999999999E-4</v>
      </c>
      <c r="E4423">
        <v>7.2000000000000005E-4</v>
      </c>
      <c r="F4423">
        <v>2.46</v>
      </c>
      <c r="G4423">
        <v>99372</v>
      </c>
      <c r="H4423">
        <v>71</v>
      </c>
      <c r="I4423">
        <v>496678</v>
      </c>
      <c r="J4423">
        <v>7026395</v>
      </c>
      <c r="K4423">
        <v>70.709999999999994</v>
      </c>
    </row>
    <row r="4424" spans="2:11" hidden="1" x14ac:dyDescent="0.4">
      <c r="B4424">
        <v>2000</v>
      </c>
      <c r="C4424" s="5">
        <v>41913</v>
      </c>
      <c r="D4424">
        <v>1.9000000000000001E-4</v>
      </c>
      <c r="E4424">
        <v>9.3999999999999997E-4</v>
      </c>
      <c r="F4424">
        <v>2.97</v>
      </c>
      <c r="G4424">
        <v>99301</v>
      </c>
      <c r="H4424">
        <v>94</v>
      </c>
      <c r="I4424">
        <v>496313</v>
      </c>
      <c r="J4424">
        <v>6529717</v>
      </c>
      <c r="K4424">
        <v>65.760000000000005</v>
      </c>
    </row>
    <row r="4425" spans="2:11" hidden="1" x14ac:dyDescent="0.4">
      <c r="B4425">
        <v>2000</v>
      </c>
      <c r="C4425" t="s">
        <v>41</v>
      </c>
      <c r="D4425">
        <v>6.7000000000000002E-4</v>
      </c>
      <c r="E4425">
        <v>3.32E-3</v>
      </c>
      <c r="F4425">
        <v>3.03</v>
      </c>
      <c r="G4425">
        <v>99207</v>
      </c>
      <c r="H4425">
        <v>330</v>
      </c>
      <c r="I4425">
        <v>495384</v>
      </c>
      <c r="J4425">
        <v>6033404</v>
      </c>
      <c r="K4425">
        <v>60.82</v>
      </c>
    </row>
    <row r="4426" spans="2:11" hidden="1" x14ac:dyDescent="0.4">
      <c r="B4426">
        <v>2000</v>
      </c>
      <c r="C4426" t="s">
        <v>42</v>
      </c>
      <c r="D4426">
        <v>1.0499999999999999E-3</v>
      </c>
      <c r="E4426">
        <v>5.2199999999999998E-3</v>
      </c>
      <c r="F4426">
        <v>2.52</v>
      </c>
      <c r="G4426">
        <v>98877</v>
      </c>
      <c r="H4426">
        <v>517</v>
      </c>
      <c r="I4426">
        <v>493105</v>
      </c>
      <c r="J4426">
        <v>5538020</v>
      </c>
      <c r="K4426">
        <v>56.01</v>
      </c>
    </row>
    <row r="4427" spans="2:11" hidden="1" x14ac:dyDescent="0.4">
      <c r="B4427">
        <v>2000</v>
      </c>
      <c r="C4427" t="s">
        <v>43</v>
      </c>
      <c r="D4427">
        <v>1.1199999999999999E-3</v>
      </c>
      <c r="E4427">
        <v>5.5700000000000003E-3</v>
      </c>
      <c r="F4427">
        <v>2.57</v>
      </c>
      <c r="G4427">
        <v>98361</v>
      </c>
      <c r="H4427">
        <v>547</v>
      </c>
      <c r="I4427">
        <v>490474</v>
      </c>
      <c r="J4427">
        <v>5044914</v>
      </c>
      <c r="K4427">
        <v>51.29</v>
      </c>
    </row>
    <row r="4428" spans="2:11" hidden="1" x14ac:dyDescent="0.4">
      <c r="B4428">
        <v>2000</v>
      </c>
      <c r="C4428" t="s">
        <v>44</v>
      </c>
      <c r="D4428">
        <v>1.2800000000000001E-3</v>
      </c>
      <c r="E4428">
        <v>6.3800000000000003E-3</v>
      </c>
      <c r="F4428">
        <v>2.61</v>
      </c>
      <c r="G4428">
        <v>97813</v>
      </c>
      <c r="H4428">
        <v>624</v>
      </c>
      <c r="I4428">
        <v>487572</v>
      </c>
      <c r="J4428">
        <v>4554440</v>
      </c>
      <c r="K4428">
        <v>46.56</v>
      </c>
    </row>
    <row r="4429" spans="2:11" hidden="1" x14ac:dyDescent="0.4">
      <c r="B4429">
        <v>2000</v>
      </c>
      <c r="C4429" t="s">
        <v>45</v>
      </c>
      <c r="D4429">
        <v>1.83E-3</v>
      </c>
      <c r="E4429">
        <v>9.0900000000000009E-3</v>
      </c>
      <c r="F4429">
        <v>2.64</v>
      </c>
      <c r="G4429">
        <v>97189</v>
      </c>
      <c r="H4429">
        <v>884</v>
      </c>
      <c r="I4429">
        <v>483854</v>
      </c>
      <c r="J4429">
        <v>4066868</v>
      </c>
      <c r="K4429">
        <v>41.84</v>
      </c>
    </row>
    <row r="4430" spans="2:11" hidden="1" x14ac:dyDescent="0.4">
      <c r="B4430">
        <v>2000</v>
      </c>
      <c r="C4430" t="s">
        <v>46</v>
      </c>
      <c r="D4430">
        <v>3.0400000000000002E-3</v>
      </c>
      <c r="E4430">
        <v>1.5100000000000001E-2</v>
      </c>
      <c r="F4430">
        <v>2.73</v>
      </c>
      <c r="G4430">
        <v>96305</v>
      </c>
      <c r="H4430">
        <v>1455</v>
      </c>
      <c r="I4430">
        <v>478218</v>
      </c>
      <c r="J4430">
        <v>3583013</v>
      </c>
      <c r="K4430">
        <v>37.200000000000003</v>
      </c>
    </row>
    <row r="4431" spans="2:11" hidden="1" x14ac:dyDescent="0.4">
      <c r="B4431">
        <v>2000</v>
      </c>
      <c r="C4431" t="s">
        <v>47</v>
      </c>
      <c r="D4431">
        <v>4.7000000000000002E-3</v>
      </c>
      <c r="E4431">
        <v>2.324E-2</v>
      </c>
      <c r="F4431">
        <v>2.63</v>
      </c>
      <c r="G4431">
        <v>94850</v>
      </c>
      <c r="H4431">
        <v>2205</v>
      </c>
      <c r="I4431">
        <v>469034</v>
      </c>
      <c r="J4431">
        <v>3104795</v>
      </c>
      <c r="K4431">
        <v>32.729999999999997</v>
      </c>
    </row>
    <row r="4432" spans="2:11" hidden="1" x14ac:dyDescent="0.4">
      <c r="B4432">
        <v>2000</v>
      </c>
      <c r="C4432" t="s">
        <v>48</v>
      </c>
      <c r="D4432">
        <v>6.6899999999999998E-3</v>
      </c>
      <c r="E4432">
        <v>3.2910000000000002E-2</v>
      </c>
      <c r="F4432">
        <v>2.61</v>
      </c>
      <c r="G4432">
        <v>92646</v>
      </c>
      <c r="H4432">
        <v>3049</v>
      </c>
      <c r="I4432">
        <v>455933</v>
      </c>
      <c r="J4432">
        <v>2635762</v>
      </c>
      <c r="K4432">
        <v>28.45</v>
      </c>
    </row>
    <row r="4433" spans="2:11" hidden="1" x14ac:dyDescent="0.4">
      <c r="B4433">
        <v>2000</v>
      </c>
      <c r="C4433" t="s">
        <v>49</v>
      </c>
      <c r="D4433">
        <v>9.4599999999999997E-3</v>
      </c>
      <c r="E4433">
        <v>4.6249999999999999E-2</v>
      </c>
      <c r="F4433">
        <v>2.59</v>
      </c>
      <c r="G4433">
        <v>89597</v>
      </c>
      <c r="H4433">
        <v>4144</v>
      </c>
      <c r="I4433">
        <v>437985</v>
      </c>
      <c r="J4433">
        <v>2179828</v>
      </c>
      <c r="K4433">
        <v>24.33</v>
      </c>
    </row>
    <row r="4434" spans="2:11" hidden="1" x14ac:dyDescent="0.4">
      <c r="B4434">
        <v>2000</v>
      </c>
      <c r="C4434" t="s">
        <v>50</v>
      </c>
      <c r="D4434">
        <v>1.384E-2</v>
      </c>
      <c r="E4434">
        <v>6.701E-2</v>
      </c>
      <c r="F4434">
        <v>2.64</v>
      </c>
      <c r="G4434">
        <v>85453</v>
      </c>
      <c r="H4434">
        <v>5726</v>
      </c>
      <c r="I4434">
        <v>413778</v>
      </c>
      <c r="J4434">
        <v>1741844</v>
      </c>
      <c r="K4434">
        <v>20.38</v>
      </c>
    </row>
    <row r="4435" spans="2:11" hidden="1" x14ac:dyDescent="0.4">
      <c r="B4435">
        <v>2000</v>
      </c>
      <c r="C4435" t="s">
        <v>51</v>
      </c>
      <c r="D4435">
        <v>2.146E-2</v>
      </c>
      <c r="E4435">
        <v>0.10211000000000001</v>
      </c>
      <c r="F4435">
        <v>2.63</v>
      </c>
      <c r="G4435">
        <v>79727</v>
      </c>
      <c r="H4435">
        <v>8141</v>
      </c>
      <c r="I4435">
        <v>379337</v>
      </c>
      <c r="J4435">
        <v>1328066</v>
      </c>
      <c r="K4435">
        <v>16.66</v>
      </c>
    </row>
    <row r="4436" spans="2:11" hidden="1" x14ac:dyDescent="0.4">
      <c r="B4436">
        <v>2000</v>
      </c>
      <c r="C4436" t="s">
        <v>52</v>
      </c>
      <c r="D4436">
        <v>3.2919999999999998E-2</v>
      </c>
      <c r="E4436">
        <v>0.15259</v>
      </c>
      <c r="F4436">
        <v>2.61</v>
      </c>
      <c r="G4436">
        <v>71586</v>
      </c>
      <c r="H4436">
        <v>10923</v>
      </c>
      <c r="I4436">
        <v>331843</v>
      </c>
      <c r="J4436">
        <v>948729</v>
      </c>
      <c r="K4436">
        <v>13.25</v>
      </c>
    </row>
    <row r="4437" spans="2:11" hidden="1" x14ac:dyDescent="0.4">
      <c r="B4437">
        <v>2000</v>
      </c>
      <c r="C4437" t="s">
        <v>53</v>
      </c>
      <c r="D4437">
        <v>5.1670000000000001E-2</v>
      </c>
      <c r="E4437">
        <v>0.22958999999999999</v>
      </c>
      <c r="F4437">
        <v>2.58</v>
      </c>
      <c r="G4437">
        <v>60663</v>
      </c>
      <c r="H4437">
        <v>13928</v>
      </c>
      <c r="I4437">
        <v>269561</v>
      </c>
      <c r="J4437">
        <v>616886</v>
      </c>
      <c r="K4437">
        <v>10.17</v>
      </c>
    </row>
    <row r="4438" spans="2:11" hidden="1" x14ac:dyDescent="0.4">
      <c r="B4438">
        <v>2000</v>
      </c>
      <c r="C4438" t="s">
        <v>54</v>
      </c>
      <c r="D4438">
        <v>8.9899999999999994E-2</v>
      </c>
      <c r="E4438">
        <v>0.36831000000000003</v>
      </c>
      <c r="F4438">
        <v>2.5499999999999998</v>
      </c>
      <c r="G4438">
        <v>46735</v>
      </c>
      <c r="H4438">
        <v>17213</v>
      </c>
      <c r="I4438">
        <v>191476</v>
      </c>
      <c r="J4438">
        <v>347325</v>
      </c>
      <c r="K4438">
        <v>7.43</v>
      </c>
    </row>
    <row r="4439" spans="2:11" hidden="1" x14ac:dyDescent="0.4">
      <c r="B4439">
        <v>2000</v>
      </c>
      <c r="C4439" t="s">
        <v>55</v>
      </c>
      <c r="D4439">
        <v>0.14946000000000001</v>
      </c>
      <c r="E4439">
        <v>0.53835</v>
      </c>
      <c r="F4439">
        <v>2.4</v>
      </c>
      <c r="G4439">
        <v>29522</v>
      </c>
      <c r="H4439">
        <v>15893</v>
      </c>
      <c r="I4439">
        <v>106337</v>
      </c>
      <c r="J4439">
        <v>155849</v>
      </c>
      <c r="K4439">
        <v>5.28</v>
      </c>
    </row>
    <row r="4440" spans="2:11" hidden="1" x14ac:dyDescent="0.4">
      <c r="B4440">
        <v>2000</v>
      </c>
      <c r="C4440" t="s">
        <v>56</v>
      </c>
      <c r="D4440">
        <v>0.24889</v>
      </c>
      <c r="E4440">
        <v>0.73104000000000002</v>
      </c>
      <c r="F4440">
        <v>2.1800000000000002</v>
      </c>
      <c r="G4440">
        <v>13629</v>
      </c>
      <c r="H4440">
        <v>9963</v>
      </c>
      <c r="I4440">
        <v>40031</v>
      </c>
      <c r="J4440">
        <v>49512</v>
      </c>
      <c r="K4440">
        <v>3.63</v>
      </c>
    </row>
    <row r="4441" spans="2:11" hidden="1" x14ac:dyDescent="0.4">
      <c r="B4441">
        <v>2000</v>
      </c>
      <c r="C4441" t="s">
        <v>57</v>
      </c>
      <c r="D4441">
        <v>0.37126999999999999</v>
      </c>
      <c r="E4441">
        <v>0.86343000000000003</v>
      </c>
      <c r="F4441">
        <v>1.9</v>
      </c>
      <c r="G4441">
        <v>3666</v>
      </c>
      <c r="H4441">
        <v>3165</v>
      </c>
      <c r="I4441">
        <v>8525</v>
      </c>
      <c r="J4441">
        <v>9481</v>
      </c>
      <c r="K4441">
        <v>2.59</v>
      </c>
    </row>
    <row r="4442" spans="2:11" hidden="1" x14ac:dyDescent="0.4">
      <c r="B4442">
        <v>2000</v>
      </c>
      <c r="C4442" t="s">
        <v>58</v>
      </c>
      <c r="D4442">
        <v>0.51641000000000004</v>
      </c>
      <c r="E4442">
        <v>0.93947999999999998</v>
      </c>
      <c r="F4442">
        <v>1.61</v>
      </c>
      <c r="G4442">
        <v>501</v>
      </c>
      <c r="H4442">
        <v>470</v>
      </c>
      <c r="I4442">
        <v>911</v>
      </c>
      <c r="J4442">
        <v>956</v>
      </c>
      <c r="K4442">
        <v>1.91</v>
      </c>
    </row>
    <row r="4443" spans="2:11" hidden="1" x14ac:dyDescent="0.4">
      <c r="B4443">
        <v>2000</v>
      </c>
      <c r="C4443" t="s">
        <v>59</v>
      </c>
      <c r="D4443">
        <v>0.66022999999999998</v>
      </c>
      <c r="E4443">
        <v>0.97291000000000005</v>
      </c>
      <c r="F4443">
        <v>1.38</v>
      </c>
      <c r="G4443">
        <v>30</v>
      </c>
      <c r="H4443">
        <v>29</v>
      </c>
      <c r="I4443">
        <v>45</v>
      </c>
      <c r="J4443">
        <v>46</v>
      </c>
      <c r="K4443">
        <v>1.51</v>
      </c>
    </row>
    <row r="4444" spans="2:11" hidden="1" x14ac:dyDescent="0.4">
      <c r="B4444">
        <v>2000</v>
      </c>
      <c r="C4444" t="s">
        <v>60</v>
      </c>
      <c r="D4444">
        <v>0.76671999999999996</v>
      </c>
      <c r="E4444">
        <v>1</v>
      </c>
      <c r="F4444">
        <v>1.3</v>
      </c>
      <c r="G4444">
        <v>1</v>
      </c>
      <c r="H4444">
        <v>1</v>
      </c>
      <c r="I4444">
        <v>1</v>
      </c>
      <c r="J4444">
        <v>1</v>
      </c>
      <c r="K4444">
        <v>1.3</v>
      </c>
    </row>
    <row r="4445" spans="2:11" hidden="1" x14ac:dyDescent="0.4">
      <c r="B4445">
        <v>2001</v>
      </c>
      <c r="C4445">
        <v>0</v>
      </c>
      <c r="D4445">
        <v>5.0600000000000003E-3</v>
      </c>
      <c r="E4445">
        <v>5.0400000000000002E-3</v>
      </c>
      <c r="F4445">
        <v>0.14000000000000001</v>
      </c>
      <c r="G4445">
        <v>100000</v>
      </c>
      <c r="H4445">
        <v>504</v>
      </c>
      <c r="I4445">
        <v>99566</v>
      </c>
      <c r="J4445">
        <v>7543219</v>
      </c>
      <c r="K4445">
        <v>75.430000000000007</v>
      </c>
    </row>
    <row r="4446" spans="2:11" hidden="1" x14ac:dyDescent="0.4">
      <c r="B4446">
        <v>2001</v>
      </c>
      <c r="C4446" s="4">
        <v>44287</v>
      </c>
      <c r="D4446">
        <v>2.9E-4</v>
      </c>
      <c r="E4446">
        <v>1.15E-3</v>
      </c>
      <c r="F4446">
        <v>1.63</v>
      </c>
      <c r="G4446">
        <v>99496</v>
      </c>
      <c r="H4446">
        <v>114</v>
      </c>
      <c r="I4446">
        <v>397714</v>
      </c>
      <c r="J4446">
        <v>7443652</v>
      </c>
      <c r="K4446">
        <v>74.81</v>
      </c>
    </row>
    <row r="4447" spans="2:11" hidden="1" x14ac:dyDescent="0.4">
      <c r="B4447">
        <v>2001</v>
      </c>
      <c r="C4447" s="4">
        <v>44444</v>
      </c>
      <c r="D4447">
        <v>1.3999999999999999E-4</v>
      </c>
      <c r="E4447">
        <v>6.8999999999999997E-4</v>
      </c>
      <c r="F4447">
        <v>2.38</v>
      </c>
      <c r="G4447">
        <v>99382</v>
      </c>
      <c r="H4447">
        <v>69</v>
      </c>
      <c r="I4447">
        <v>496728</v>
      </c>
      <c r="J4447">
        <v>7045939</v>
      </c>
      <c r="K4447">
        <v>70.900000000000006</v>
      </c>
    </row>
    <row r="4448" spans="2:11" hidden="1" x14ac:dyDescent="0.4">
      <c r="B4448">
        <v>2001</v>
      </c>
      <c r="C4448" s="5">
        <v>41913</v>
      </c>
      <c r="D4448">
        <v>1.8000000000000001E-4</v>
      </c>
      <c r="E4448">
        <v>9.2000000000000003E-4</v>
      </c>
      <c r="F4448">
        <v>2.92</v>
      </c>
      <c r="G4448">
        <v>99313</v>
      </c>
      <c r="H4448">
        <v>92</v>
      </c>
      <c r="I4448">
        <v>496373</v>
      </c>
      <c r="J4448">
        <v>6549211</v>
      </c>
      <c r="K4448">
        <v>65.95</v>
      </c>
    </row>
    <row r="4449" spans="2:11" hidden="1" x14ac:dyDescent="0.4">
      <c r="B4449">
        <v>2001</v>
      </c>
      <c r="C4449" t="s">
        <v>41</v>
      </c>
      <c r="D4449">
        <v>7.2000000000000005E-4</v>
      </c>
      <c r="E4449">
        <v>3.5799999999999998E-3</v>
      </c>
      <c r="F4449">
        <v>3.03</v>
      </c>
      <c r="G4449">
        <v>99221</v>
      </c>
      <c r="H4449">
        <v>355</v>
      </c>
      <c r="I4449">
        <v>495405</v>
      </c>
      <c r="J4449">
        <v>6052837</v>
      </c>
      <c r="K4449">
        <v>61</v>
      </c>
    </row>
    <row r="4450" spans="2:11" hidden="1" x14ac:dyDescent="0.4">
      <c r="B4450">
        <v>2001</v>
      </c>
      <c r="C4450" t="s">
        <v>42</v>
      </c>
      <c r="D4450">
        <v>1.0399999999999999E-3</v>
      </c>
      <c r="E4450">
        <v>5.2100000000000002E-3</v>
      </c>
      <c r="F4450">
        <v>2.48</v>
      </c>
      <c r="G4450">
        <v>98866</v>
      </c>
      <c r="H4450">
        <v>515</v>
      </c>
      <c r="I4450">
        <v>493033</v>
      </c>
      <c r="J4450">
        <v>5557432</v>
      </c>
      <c r="K4450">
        <v>56.21</v>
      </c>
    </row>
    <row r="4451" spans="2:11" hidden="1" x14ac:dyDescent="0.4">
      <c r="B4451">
        <v>2001</v>
      </c>
      <c r="C4451" t="s">
        <v>43</v>
      </c>
      <c r="D4451">
        <v>1.1100000000000001E-3</v>
      </c>
      <c r="E4451">
        <v>5.5300000000000002E-3</v>
      </c>
      <c r="F4451">
        <v>2.5</v>
      </c>
      <c r="G4451">
        <v>98351</v>
      </c>
      <c r="H4451">
        <v>544</v>
      </c>
      <c r="I4451">
        <v>490394</v>
      </c>
      <c r="J4451">
        <v>5064399</v>
      </c>
      <c r="K4451">
        <v>51.49</v>
      </c>
    </row>
    <row r="4452" spans="2:11" hidden="1" x14ac:dyDescent="0.4">
      <c r="B4452">
        <v>2001</v>
      </c>
      <c r="C4452" t="s">
        <v>44</v>
      </c>
      <c r="D4452">
        <v>1.2700000000000001E-3</v>
      </c>
      <c r="E4452">
        <v>6.3200000000000001E-3</v>
      </c>
      <c r="F4452">
        <v>2.6</v>
      </c>
      <c r="G4452">
        <v>97807</v>
      </c>
      <c r="H4452">
        <v>618</v>
      </c>
      <c r="I4452">
        <v>487551</v>
      </c>
      <c r="J4452">
        <v>4574006</v>
      </c>
      <c r="K4452">
        <v>46.77</v>
      </c>
    </row>
    <row r="4453" spans="2:11" hidden="1" x14ac:dyDescent="0.4">
      <c r="B4453">
        <v>2001</v>
      </c>
      <c r="C4453" t="s">
        <v>45</v>
      </c>
      <c r="D4453">
        <v>1.8600000000000001E-3</v>
      </c>
      <c r="E4453">
        <v>9.2499999999999995E-3</v>
      </c>
      <c r="F4453">
        <v>2.66</v>
      </c>
      <c r="G4453">
        <v>97189</v>
      </c>
      <c r="H4453">
        <v>899</v>
      </c>
      <c r="I4453">
        <v>483847</v>
      </c>
      <c r="J4453">
        <v>4086455</v>
      </c>
      <c r="K4453">
        <v>42.05</v>
      </c>
    </row>
    <row r="4454" spans="2:11" hidden="1" x14ac:dyDescent="0.4">
      <c r="B4454">
        <v>2001</v>
      </c>
      <c r="C4454" t="s">
        <v>46</v>
      </c>
      <c r="D4454">
        <v>2.9499999999999999E-3</v>
      </c>
      <c r="E4454">
        <v>1.465E-2</v>
      </c>
      <c r="F4454">
        <v>2.69</v>
      </c>
      <c r="G4454">
        <v>96291</v>
      </c>
      <c r="H4454">
        <v>1411</v>
      </c>
      <c r="I4454">
        <v>478192</v>
      </c>
      <c r="J4454">
        <v>3602607</v>
      </c>
      <c r="K4454">
        <v>37.409999999999997</v>
      </c>
    </row>
    <row r="4455" spans="2:11" hidden="1" x14ac:dyDescent="0.4">
      <c r="B4455">
        <v>2001</v>
      </c>
      <c r="C4455" t="s">
        <v>47</v>
      </c>
      <c r="D4455">
        <v>4.79E-3</v>
      </c>
      <c r="E4455">
        <v>2.366E-2</v>
      </c>
      <c r="F4455">
        <v>2.62</v>
      </c>
      <c r="G4455">
        <v>94880</v>
      </c>
      <c r="H4455">
        <v>2245</v>
      </c>
      <c r="I4455">
        <v>469043</v>
      </c>
      <c r="J4455">
        <v>3124416</v>
      </c>
      <c r="K4455">
        <v>32.93</v>
      </c>
    </row>
    <row r="4456" spans="2:11" hidden="1" x14ac:dyDescent="0.4">
      <c r="B4456">
        <v>2001</v>
      </c>
      <c r="C4456" t="s">
        <v>48</v>
      </c>
      <c r="D4456">
        <v>6.6600000000000001E-3</v>
      </c>
      <c r="E4456">
        <v>3.2759999999999997E-2</v>
      </c>
      <c r="F4456">
        <v>2.62</v>
      </c>
      <c r="G4456">
        <v>92634</v>
      </c>
      <c r="H4456">
        <v>3035</v>
      </c>
      <c r="I4456">
        <v>455949</v>
      </c>
      <c r="J4456">
        <v>2655372</v>
      </c>
      <c r="K4456">
        <v>28.67</v>
      </c>
    </row>
    <row r="4457" spans="2:11" hidden="1" x14ac:dyDescent="0.4">
      <c r="B4457">
        <v>2001</v>
      </c>
      <c r="C4457" t="s">
        <v>49</v>
      </c>
      <c r="D4457">
        <v>9.3299999999999998E-3</v>
      </c>
      <c r="E4457">
        <v>4.564E-2</v>
      </c>
      <c r="F4457">
        <v>2.61</v>
      </c>
      <c r="G4457">
        <v>89599</v>
      </c>
      <c r="H4457">
        <v>4089</v>
      </c>
      <c r="I4457">
        <v>438226</v>
      </c>
      <c r="J4457">
        <v>2199423</v>
      </c>
      <c r="K4457">
        <v>24.55</v>
      </c>
    </row>
    <row r="4458" spans="2:11" hidden="1" x14ac:dyDescent="0.4">
      <c r="B4458">
        <v>2001</v>
      </c>
      <c r="C4458" t="s">
        <v>50</v>
      </c>
      <c r="D4458">
        <v>1.353E-2</v>
      </c>
      <c r="E4458">
        <v>6.5549999999999997E-2</v>
      </c>
      <c r="F4458">
        <v>2.63</v>
      </c>
      <c r="G4458">
        <v>85510</v>
      </c>
      <c r="H4458">
        <v>5605</v>
      </c>
      <c r="I4458">
        <v>414242</v>
      </c>
      <c r="J4458">
        <v>1761197</v>
      </c>
      <c r="K4458">
        <v>20.6</v>
      </c>
    </row>
    <row r="4459" spans="2:11" hidden="1" x14ac:dyDescent="0.4">
      <c r="B4459">
        <v>2001</v>
      </c>
      <c r="C4459" t="s">
        <v>51</v>
      </c>
      <c r="D4459">
        <v>2.0580000000000001E-2</v>
      </c>
      <c r="E4459">
        <v>9.8140000000000005E-2</v>
      </c>
      <c r="F4459">
        <v>2.64</v>
      </c>
      <c r="G4459">
        <v>79905</v>
      </c>
      <c r="H4459">
        <v>7842</v>
      </c>
      <c r="I4459">
        <v>380990</v>
      </c>
      <c r="J4459">
        <v>1346956</v>
      </c>
      <c r="K4459">
        <v>16.86</v>
      </c>
    </row>
    <row r="4460" spans="2:11" hidden="1" x14ac:dyDescent="0.4">
      <c r="B4460">
        <v>2001</v>
      </c>
      <c r="C4460" t="s">
        <v>52</v>
      </c>
      <c r="D4460">
        <v>3.1940000000000003E-2</v>
      </c>
      <c r="E4460">
        <v>0.14840999999999999</v>
      </c>
      <c r="F4460">
        <v>2.62</v>
      </c>
      <c r="G4460">
        <v>72063</v>
      </c>
      <c r="H4460">
        <v>10695</v>
      </c>
      <c r="I4460">
        <v>334832</v>
      </c>
      <c r="J4460">
        <v>965965</v>
      </c>
      <c r="K4460">
        <v>13.4</v>
      </c>
    </row>
    <row r="4461" spans="2:11" hidden="1" x14ac:dyDescent="0.4">
      <c r="B4461">
        <v>2001</v>
      </c>
      <c r="C4461" t="s">
        <v>53</v>
      </c>
      <c r="D4461">
        <v>5.0500000000000003E-2</v>
      </c>
      <c r="E4461">
        <v>0.22511</v>
      </c>
      <c r="F4461">
        <v>2.59</v>
      </c>
      <c r="G4461">
        <v>61368</v>
      </c>
      <c r="H4461">
        <v>13815</v>
      </c>
      <c r="I4461">
        <v>273539</v>
      </c>
      <c r="J4461">
        <v>631134</v>
      </c>
      <c r="K4461">
        <v>10.28</v>
      </c>
    </row>
    <row r="4462" spans="2:11" hidden="1" x14ac:dyDescent="0.4">
      <c r="B4462">
        <v>2001</v>
      </c>
      <c r="C4462" t="s">
        <v>54</v>
      </c>
      <c r="D4462">
        <v>8.7859999999999994E-2</v>
      </c>
      <c r="E4462">
        <v>0.36138999999999999</v>
      </c>
      <c r="F4462">
        <v>2.5499999999999998</v>
      </c>
      <c r="G4462">
        <v>47553</v>
      </c>
      <c r="H4462">
        <v>17185</v>
      </c>
      <c r="I4462">
        <v>195597</v>
      </c>
      <c r="J4462">
        <v>357595</v>
      </c>
      <c r="K4462">
        <v>7.52</v>
      </c>
    </row>
    <row r="4463" spans="2:11" hidden="1" x14ac:dyDescent="0.4">
      <c r="B4463">
        <v>2001</v>
      </c>
      <c r="C4463" t="s">
        <v>55</v>
      </c>
      <c r="D4463">
        <v>0.14774000000000001</v>
      </c>
      <c r="E4463">
        <v>0.53427999999999998</v>
      </c>
      <c r="F4463">
        <v>2.41</v>
      </c>
      <c r="G4463">
        <v>30368</v>
      </c>
      <c r="H4463">
        <v>16225</v>
      </c>
      <c r="I4463">
        <v>109821</v>
      </c>
      <c r="J4463">
        <v>161998</v>
      </c>
      <c r="K4463">
        <v>5.33</v>
      </c>
    </row>
    <row r="4464" spans="2:11" hidden="1" x14ac:dyDescent="0.4">
      <c r="B4464">
        <v>2001</v>
      </c>
      <c r="C4464" t="s">
        <v>56</v>
      </c>
      <c r="D4464">
        <v>0.24396999999999999</v>
      </c>
      <c r="E4464">
        <v>0.72404999999999997</v>
      </c>
      <c r="F4464">
        <v>2.19</v>
      </c>
      <c r="G4464">
        <v>14143</v>
      </c>
      <c r="H4464">
        <v>10240</v>
      </c>
      <c r="I4464">
        <v>41974</v>
      </c>
      <c r="J4464">
        <v>52177</v>
      </c>
      <c r="K4464">
        <v>3.69</v>
      </c>
    </row>
    <row r="4465" spans="2:11" hidden="1" x14ac:dyDescent="0.4">
      <c r="B4465">
        <v>2001</v>
      </c>
      <c r="C4465" t="s">
        <v>57</v>
      </c>
      <c r="D4465">
        <v>0.36684</v>
      </c>
      <c r="E4465">
        <v>0.86</v>
      </c>
      <c r="F4465">
        <v>1.91</v>
      </c>
      <c r="G4465">
        <v>3903</v>
      </c>
      <c r="H4465">
        <v>3356</v>
      </c>
      <c r="I4465">
        <v>9149</v>
      </c>
      <c r="J4465">
        <v>10203</v>
      </c>
      <c r="K4465">
        <v>2.61</v>
      </c>
    </row>
    <row r="4466" spans="2:11" hidden="1" x14ac:dyDescent="0.4">
      <c r="B4466">
        <v>2001</v>
      </c>
      <c r="C4466" t="s">
        <v>58</v>
      </c>
      <c r="D4466">
        <v>0.51156000000000001</v>
      </c>
      <c r="E4466">
        <v>0.93781000000000003</v>
      </c>
      <c r="F4466">
        <v>1.62</v>
      </c>
      <c r="G4466">
        <v>546</v>
      </c>
      <c r="H4466">
        <v>512</v>
      </c>
      <c r="I4466">
        <v>1002</v>
      </c>
      <c r="J4466">
        <v>1053</v>
      </c>
      <c r="K4466">
        <v>1.93</v>
      </c>
    </row>
    <row r="4467" spans="2:11" hidden="1" x14ac:dyDescent="0.4">
      <c r="B4467">
        <v>2001</v>
      </c>
      <c r="C4467" t="s">
        <v>59</v>
      </c>
      <c r="D4467">
        <v>0.65573999999999999</v>
      </c>
      <c r="E4467">
        <v>0.97223000000000004</v>
      </c>
      <c r="F4467">
        <v>1.38</v>
      </c>
      <c r="G4467">
        <v>34</v>
      </c>
      <c r="H4467">
        <v>33</v>
      </c>
      <c r="I4467">
        <v>50</v>
      </c>
      <c r="J4467">
        <v>52</v>
      </c>
      <c r="K4467">
        <v>1.52</v>
      </c>
    </row>
    <row r="4468" spans="2:11" hidden="1" x14ac:dyDescent="0.4">
      <c r="B4468">
        <v>2001</v>
      </c>
      <c r="C4468" t="s">
        <v>60</v>
      </c>
      <c r="D4468">
        <v>0.76293999999999995</v>
      </c>
      <c r="E4468">
        <v>1</v>
      </c>
      <c r="F4468">
        <v>1.31</v>
      </c>
      <c r="G4468">
        <v>1</v>
      </c>
      <c r="H4468">
        <v>1</v>
      </c>
      <c r="I4468">
        <v>1</v>
      </c>
      <c r="J4468">
        <v>1</v>
      </c>
      <c r="K4468">
        <v>1.31</v>
      </c>
    </row>
    <row r="4469" spans="2:11" hidden="1" x14ac:dyDescent="0.4">
      <c r="B4469">
        <v>2002</v>
      </c>
      <c r="C4469">
        <v>0</v>
      </c>
      <c r="D4469">
        <v>4.5999999999999999E-3</v>
      </c>
      <c r="E4469">
        <v>4.5799999999999999E-3</v>
      </c>
      <c r="F4469">
        <v>0.14000000000000001</v>
      </c>
      <c r="G4469">
        <v>100000</v>
      </c>
      <c r="H4469">
        <v>458</v>
      </c>
      <c r="I4469">
        <v>99606</v>
      </c>
      <c r="J4469">
        <v>7570595</v>
      </c>
      <c r="K4469">
        <v>75.709999999999994</v>
      </c>
    </row>
    <row r="4470" spans="2:11" hidden="1" x14ac:dyDescent="0.4">
      <c r="B4470">
        <v>2002</v>
      </c>
      <c r="C4470" s="4">
        <v>44287</v>
      </c>
      <c r="D4470">
        <v>2.5999999999999998E-4</v>
      </c>
      <c r="E4470">
        <v>1.06E-3</v>
      </c>
      <c r="F4470">
        <v>1.6</v>
      </c>
      <c r="G4470">
        <v>99542</v>
      </c>
      <c r="H4470">
        <v>105</v>
      </c>
      <c r="I4470">
        <v>397915</v>
      </c>
      <c r="J4470">
        <v>7470989</v>
      </c>
      <c r="K4470">
        <v>75.05</v>
      </c>
    </row>
    <row r="4471" spans="2:11" hidden="1" x14ac:dyDescent="0.4">
      <c r="B4471">
        <v>2002</v>
      </c>
      <c r="C4471" s="4">
        <v>44444</v>
      </c>
      <c r="D4471">
        <v>1.3999999999999999E-4</v>
      </c>
      <c r="E4471">
        <v>6.9999999999999999E-4</v>
      </c>
      <c r="F4471">
        <v>2.5099999999999998</v>
      </c>
      <c r="G4471">
        <v>99437</v>
      </c>
      <c r="H4471">
        <v>70</v>
      </c>
      <c r="I4471">
        <v>497009</v>
      </c>
      <c r="J4471">
        <v>7073074</v>
      </c>
      <c r="K4471">
        <v>71.13</v>
      </c>
    </row>
    <row r="4472" spans="2:11" hidden="1" x14ac:dyDescent="0.4">
      <c r="B4472">
        <v>2002</v>
      </c>
      <c r="C4472" s="5">
        <v>41913</v>
      </c>
      <c r="D4472">
        <v>1.4999999999999999E-4</v>
      </c>
      <c r="E4472">
        <v>7.6999999999999996E-4</v>
      </c>
      <c r="F4472">
        <v>2.95</v>
      </c>
      <c r="G4472">
        <v>99367</v>
      </c>
      <c r="H4472">
        <v>76</v>
      </c>
      <c r="I4472">
        <v>496677</v>
      </c>
      <c r="J4472">
        <v>6576064</v>
      </c>
      <c r="K4472">
        <v>66.180000000000007</v>
      </c>
    </row>
    <row r="4473" spans="2:11" hidden="1" x14ac:dyDescent="0.4">
      <c r="B4473">
        <v>2002</v>
      </c>
      <c r="C4473" t="s">
        <v>41</v>
      </c>
      <c r="D4473">
        <v>6.2E-4</v>
      </c>
      <c r="E4473">
        <v>3.0999999999999999E-3</v>
      </c>
      <c r="F4473">
        <v>3.02</v>
      </c>
      <c r="G4473">
        <v>99290</v>
      </c>
      <c r="H4473">
        <v>308</v>
      </c>
      <c r="I4473">
        <v>495840</v>
      </c>
      <c r="J4473">
        <v>6079387</v>
      </c>
      <c r="K4473">
        <v>61.23</v>
      </c>
    </row>
    <row r="4474" spans="2:11" hidden="1" x14ac:dyDescent="0.4">
      <c r="B4474">
        <v>2002</v>
      </c>
      <c r="C4474" t="s">
        <v>42</v>
      </c>
      <c r="D4474">
        <v>1.0300000000000001E-3</v>
      </c>
      <c r="E4474">
        <v>5.1200000000000004E-3</v>
      </c>
      <c r="F4474">
        <v>2.46</v>
      </c>
      <c r="G4474">
        <v>98982</v>
      </c>
      <c r="H4474">
        <v>507</v>
      </c>
      <c r="I4474">
        <v>493625</v>
      </c>
      <c r="J4474">
        <v>5583547</v>
      </c>
      <c r="K4474">
        <v>56.41</v>
      </c>
    </row>
    <row r="4475" spans="2:11" hidden="1" x14ac:dyDescent="0.4">
      <c r="B4475">
        <v>2002</v>
      </c>
      <c r="C4475" t="s">
        <v>43</v>
      </c>
      <c r="D4475">
        <v>1.1000000000000001E-3</v>
      </c>
      <c r="E4475">
        <v>5.4799999999999996E-3</v>
      </c>
      <c r="F4475">
        <v>2.5099999999999998</v>
      </c>
      <c r="G4475">
        <v>98475</v>
      </c>
      <c r="H4475">
        <v>539</v>
      </c>
      <c r="I4475">
        <v>491035</v>
      </c>
      <c r="J4475">
        <v>5089922</v>
      </c>
      <c r="K4475">
        <v>51.69</v>
      </c>
    </row>
    <row r="4476" spans="2:11" hidden="1" x14ac:dyDescent="0.4">
      <c r="B4476">
        <v>2002</v>
      </c>
      <c r="C4476" t="s">
        <v>44</v>
      </c>
      <c r="D4476">
        <v>1.23E-3</v>
      </c>
      <c r="E4476">
        <v>6.1399999999999996E-3</v>
      </c>
      <c r="F4476">
        <v>2.56</v>
      </c>
      <c r="G4476">
        <v>97936</v>
      </c>
      <c r="H4476">
        <v>601</v>
      </c>
      <c r="I4476">
        <v>488216</v>
      </c>
      <c r="J4476">
        <v>4598887</v>
      </c>
      <c r="K4476">
        <v>46.96</v>
      </c>
    </row>
    <row r="4477" spans="2:11" hidden="1" x14ac:dyDescent="0.4">
      <c r="B4477">
        <v>2002</v>
      </c>
      <c r="C4477" t="s">
        <v>45</v>
      </c>
      <c r="D4477">
        <v>1.7600000000000001E-3</v>
      </c>
      <c r="E4477">
        <v>8.7799999999999996E-3</v>
      </c>
      <c r="F4477">
        <v>2.66</v>
      </c>
      <c r="G4477">
        <v>97335</v>
      </c>
      <c r="H4477">
        <v>855</v>
      </c>
      <c r="I4477">
        <v>484674</v>
      </c>
      <c r="J4477">
        <v>4110672</v>
      </c>
      <c r="K4477">
        <v>42.23</v>
      </c>
    </row>
    <row r="4478" spans="2:11" hidden="1" x14ac:dyDescent="0.4">
      <c r="B4478">
        <v>2002</v>
      </c>
      <c r="C4478" t="s">
        <v>46</v>
      </c>
      <c r="D4478">
        <v>2.8400000000000001E-3</v>
      </c>
      <c r="E4478">
        <v>1.4120000000000001E-2</v>
      </c>
      <c r="F4478">
        <v>2.69</v>
      </c>
      <c r="G4478">
        <v>96480</v>
      </c>
      <c r="H4478">
        <v>1362</v>
      </c>
      <c r="I4478">
        <v>479258</v>
      </c>
      <c r="J4478">
        <v>3625998</v>
      </c>
      <c r="K4478">
        <v>37.58</v>
      </c>
    </row>
    <row r="4479" spans="2:11" hidden="1" x14ac:dyDescent="0.4">
      <c r="B4479">
        <v>2002</v>
      </c>
      <c r="C4479" t="s">
        <v>47</v>
      </c>
      <c r="D4479">
        <v>4.6499999999999996E-3</v>
      </c>
      <c r="E4479">
        <v>2.298E-2</v>
      </c>
      <c r="F4479">
        <v>2.65</v>
      </c>
      <c r="G4479">
        <v>95118</v>
      </c>
      <c r="H4479">
        <v>2186</v>
      </c>
      <c r="I4479">
        <v>470453</v>
      </c>
      <c r="J4479">
        <v>3146740</v>
      </c>
      <c r="K4479">
        <v>33.08</v>
      </c>
    </row>
    <row r="4480" spans="2:11" hidden="1" x14ac:dyDescent="0.4">
      <c r="B4480">
        <v>2002</v>
      </c>
      <c r="C4480" t="s">
        <v>48</v>
      </c>
      <c r="D4480">
        <v>6.7200000000000003E-3</v>
      </c>
      <c r="E4480">
        <v>3.3050000000000003E-2</v>
      </c>
      <c r="F4480">
        <v>2.62</v>
      </c>
      <c r="G4480">
        <v>92932</v>
      </c>
      <c r="H4480">
        <v>3072</v>
      </c>
      <c r="I4480">
        <v>457358</v>
      </c>
      <c r="J4480">
        <v>2676287</v>
      </c>
      <c r="K4480">
        <v>28.8</v>
      </c>
    </row>
    <row r="4481" spans="2:11" hidden="1" x14ac:dyDescent="0.4">
      <c r="B4481">
        <v>2002</v>
      </c>
      <c r="C4481" t="s">
        <v>49</v>
      </c>
      <c r="D4481">
        <v>9.4199999999999996E-3</v>
      </c>
      <c r="E4481">
        <v>4.6080000000000003E-2</v>
      </c>
      <c r="F4481">
        <v>2.62</v>
      </c>
      <c r="G4481">
        <v>89860</v>
      </c>
      <c r="H4481">
        <v>4141</v>
      </c>
      <c r="I4481">
        <v>439457</v>
      </c>
      <c r="J4481">
        <v>2218929</v>
      </c>
      <c r="K4481">
        <v>24.69</v>
      </c>
    </row>
    <row r="4482" spans="2:11" hidden="1" x14ac:dyDescent="0.4">
      <c r="B4482">
        <v>2002</v>
      </c>
      <c r="C4482" t="s">
        <v>50</v>
      </c>
      <c r="D4482">
        <v>1.3169999999999999E-2</v>
      </c>
      <c r="E4482">
        <v>6.3850000000000004E-2</v>
      </c>
      <c r="F4482">
        <v>2.63</v>
      </c>
      <c r="G4482">
        <v>85719</v>
      </c>
      <c r="H4482">
        <v>5473</v>
      </c>
      <c r="I4482">
        <v>415629</v>
      </c>
      <c r="J4482">
        <v>1779472</v>
      </c>
      <c r="K4482">
        <v>20.76</v>
      </c>
    </row>
    <row r="4483" spans="2:11" hidden="1" x14ac:dyDescent="0.4">
      <c r="B4483">
        <v>2002</v>
      </c>
      <c r="C4483" t="s">
        <v>51</v>
      </c>
      <c r="D4483">
        <v>2.0070000000000001E-2</v>
      </c>
      <c r="E4483">
        <v>9.5799999999999996E-2</v>
      </c>
      <c r="F4483">
        <v>2.64</v>
      </c>
      <c r="G4483">
        <v>80245</v>
      </c>
      <c r="H4483">
        <v>7688</v>
      </c>
      <c r="I4483">
        <v>383062</v>
      </c>
      <c r="J4483">
        <v>1363844</v>
      </c>
      <c r="K4483">
        <v>17</v>
      </c>
    </row>
    <row r="4484" spans="2:11" hidden="1" x14ac:dyDescent="0.4">
      <c r="B4484">
        <v>2002</v>
      </c>
      <c r="C4484" t="s">
        <v>52</v>
      </c>
      <c r="D4484">
        <v>3.1269999999999999E-2</v>
      </c>
      <c r="E4484">
        <v>0.14549999999999999</v>
      </c>
      <c r="F4484">
        <v>2.62</v>
      </c>
      <c r="G4484">
        <v>72558</v>
      </c>
      <c r="H4484">
        <v>10557</v>
      </c>
      <c r="I4484">
        <v>337617</v>
      </c>
      <c r="J4484">
        <v>980782</v>
      </c>
      <c r="K4484">
        <v>13.52</v>
      </c>
    </row>
    <row r="4485" spans="2:11" hidden="1" x14ac:dyDescent="0.4">
      <c r="B4485">
        <v>2002</v>
      </c>
      <c r="C4485" t="s">
        <v>53</v>
      </c>
      <c r="D4485">
        <v>4.9700000000000001E-2</v>
      </c>
      <c r="E4485">
        <v>0.222</v>
      </c>
      <c r="F4485">
        <v>2.6</v>
      </c>
      <c r="G4485">
        <v>62001</v>
      </c>
      <c r="H4485">
        <v>13764</v>
      </c>
      <c r="I4485">
        <v>276926</v>
      </c>
      <c r="J4485">
        <v>643166</v>
      </c>
      <c r="K4485">
        <v>10.37</v>
      </c>
    </row>
    <row r="4486" spans="2:11" hidden="1" x14ac:dyDescent="0.4">
      <c r="B4486">
        <v>2002</v>
      </c>
      <c r="C4486" t="s">
        <v>54</v>
      </c>
      <c r="D4486">
        <v>8.5279999999999995E-2</v>
      </c>
      <c r="E4486">
        <v>0.35260000000000002</v>
      </c>
      <c r="F4486">
        <v>2.5499999999999998</v>
      </c>
      <c r="G4486">
        <v>48236</v>
      </c>
      <c r="H4486">
        <v>17008</v>
      </c>
      <c r="I4486">
        <v>199431</v>
      </c>
      <c r="J4486">
        <v>366240</v>
      </c>
      <c r="K4486">
        <v>7.59</v>
      </c>
    </row>
    <row r="4487" spans="2:11" hidden="1" x14ac:dyDescent="0.4">
      <c r="B4487">
        <v>2002</v>
      </c>
      <c r="C4487" t="s">
        <v>55</v>
      </c>
      <c r="D4487">
        <v>0.14685000000000001</v>
      </c>
      <c r="E4487">
        <v>0.53169999999999995</v>
      </c>
      <c r="F4487">
        <v>2.41</v>
      </c>
      <c r="G4487">
        <v>31228</v>
      </c>
      <c r="H4487">
        <v>16604</v>
      </c>
      <c r="I4487">
        <v>113068</v>
      </c>
      <c r="J4487">
        <v>166809</v>
      </c>
      <c r="K4487">
        <v>5.34</v>
      </c>
    </row>
    <row r="4488" spans="2:11" hidden="1" x14ac:dyDescent="0.4">
      <c r="B4488">
        <v>2002</v>
      </c>
      <c r="C4488" t="s">
        <v>56</v>
      </c>
      <c r="D4488">
        <v>0.24493999999999999</v>
      </c>
      <c r="E4488">
        <v>0.72511000000000003</v>
      </c>
      <c r="F4488">
        <v>2.19</v>
      </c>
      <c r="G4488">
        <v>14624</v>
      </c>
      <c r="H4488">
        <v>10604</v>
      </c>
      <c r="I4488">
        <v>43293</v>
      </c>
      <c r="J4488">
        <v>53742</v>
      </c>
      <c r="K4488">
        <v>3.67</v>
      </c>
    </row>
    <row r="4489" spans="2:11" hidden="1" x14ac:dyDescent="0.4">
      <c r="B4489">
        <v>2002</v>
      </c>
      <c r="C4489" t="s">
        <v>57</v>
      </c>
      <c r="D4489">
        <v>0.36908000000000002</v>
      </c>
      <c r="E4489">
        <v>0.86206000000000005</v>
      </c>
      <c r="F4489">
        <v>1.91</v>
      </c>
      <c r="G4489">
        <v>4020</v>
      </c>
      <c r="H4489">
        <v>3466</v>
      </c>
      <c r="I4489">
        <v>9390</v>
      </c>
      <c r="J4489">
        <v>10448</v>
      </c>
      <c r="K4489">
        <v>2.6</v>
      </c>
    </row>
    <row r="4490" spans="2:11" hidden="1" x14ac:dyDescent="0.4">
      <c r="B4490">
        <v>2002</v>
      </c>
      <c r="C4490" t="s">
        <v>58</v>
      </c>
      <c r="D4490">
        <v>0.51671999999999996</v>
      </c>
      <c r="E4490">
        <v>0.93976999999999999</v>
      </c>
      <c r="F4490">
        <v>1.61</v>
      </c>
      <c r="G4490">
        <v>555</v>
      </c>
      <c r="H4490">
        <v>521</v>
      </c>
      <c r="I4490">
        <v>1009</v>
      </c>
      <c r="J4490">
        <v>1059</v>
      </c>
      <c r="K4490">
        <v>1.91</v>
      </c>
    </row>
    <row r="4491" spans="2:11" hidden="1" x14ac:dyDescent="0.4">
      <c r="B4491">
        <v>2002</v>
      </c>
      <c r="C4491" t="s">
        <v>59</v>
      </c>
      <c r="D4491">
        <v>0.66298000000000001</v>
      </c>
      <c r="E4491">
        <v>0.97341</v>
      </c>
      <c r="F4491">
        <v>1.37</v>
      </c>
      <c r="G4491">
        <v>33</v>
      </c>
      <c r="H4491">
        <v>33</v>
      </c>
      <c r="I4491">
        <v>49</v>
      </c>
      <c r="J4491">
        <v>50</v>
      </c>
      <c r="K4491">
        <v>1.5</v>
      </c>
    </row>
    <row r="4492" spans="2:11" hidden="1" x14ac:dyDescent="0.4">
      <c r="B4492">
        <v>2002</v>
      </c>
      <c r="C4492" t="s">
        <v>60</v>
      </c>
      <c r="D4492">
        <v>0.77080000000000004</v>
      </c>
      <c r="E4492">
        <v>1</v>
      </c>
      <c r="F4492">
        <v>1.3</v>
      </c>
      <c r="G4492">
        <v>1</v>
      </c>
      <c r="H4492">
        <v>1</v>
      </c>
      <c r="I4492">
        <v>1</v>
      </c>
      <c r="J4492">
        <v>1</v>
      </c>
      <c r="K4492">
        <v>1.3</v>
      </c>
    </row>
    <row r="4493" spans="2:11" hidden="1" x14ac:dyDescent="0.4">
      <c r="B4493">
        <v>2003</v>
      </c>
      <c r="C4493">
        <v>0</v>
      </c>
      <c r="D4493">
        <v>4.6100000000000004E-3</v>
      </c>
      <c r="E4493">
        <v>4.5900000000000003E-3</v>
      </c>
      <c r="F4493">
        <v>0.14000000000000001</v>
      </c>
      <c r="G4493">
        <v>100000</v>
      </c>
      <c r="H4493">
        <v>459</v>
      </c>
      <c r="I4493">
        <v>99605</v>
      </c>
      <c r="J4493">
        <v>7581070</v>
      </c>
      <c r="K4493">
        <v>75.81</v>
      </c>
    </row>
    <row r="4494" spans="2:11" hidden="1" x14ac:dyDescent="0.4">
      <c r="B4494">
        <v>2003</v>
      </c>
      <c r="C4494" s="4">
        <v>44287</v>
      </c>
      <c r="D4494">
        <v>2.7E-4</v>
      </c>
      <c r="E4494">
        <v>1.06E-3</v>
      </c>
      <c r="F4494">
        <v>1.66</v>
      </c>
      <c r="G4494">
        <v>99541</v>
      </c>
      <c r="H4494">
        <v>106</v>
      </c>
      <c r="I4494">
        <v>397915</v>
      </c>
      <c r="J4494">
        <v>7481465</v>
      </c>
      <c r="K4494">
        <v>75.16</v>
      </c>
    </row>
    <row r="4495" spans="2:11" hidden="1" x14ac:dyDescent="0.4">
      <c r="B4495">
        <v>2003</v>
      </c>
      <c r="C4495" s="4">
        <v>44444</v>
      </c>
      <c r="D4495">
        <v>1.2E-4</v>
      </c>
      <c r="E4495">
        <v>5.9999999999999995E-4</v>
      </c>
      <c r="F4495">
        <v>2.34</v>
      </c>
      <c r="G4495">
        <v>99435</v>
      </c>
      <c r="H4495">
        <v>59</v>
      </c>
      <c r="I4495">
        <v>497018</v>
      </c>
      <c r="J4495">
        <v>7083550</v>
      </c>
      <c r="K4495">
        <v>71.239999999999995</v>
      </c>
    </row>
    <row r="4496" spans="2:11" hidden="1" x14ac:dyDescent="0.4">
      <c r="B4496">
        <v>2003</v>
      </c>
      <c r="C4496" s="5">
        <v>41913</v>
      </c>
      <c r="D4496">
        <v>1.7000000000000001E-4</v>
      </c>
      <c r="E4496">
        <v>8.7000000000000001E-4</v>
      </c>
      <c r="F4496">
        <v>2.82</v>
      </c>
      <c r="G4496">
        <v>99376</v>
      </c>
      <c r="H4496">
        <v>86</v>
      </c>
      <c r="I4496">
        <v>496691</v>
      </c>
      <c r="J4496">
        <v>6586532</v>
      </c>
      <c r="K4496">
        <v>66.28</v>
      </c>
    </row>
    <row r="4497" spans="2:11" hidden="1" x14ac:dyDescent="0.4">
      <c r="B4497">
        <v>2003</v>
      </c>
      <c r="C4497" t="s">
        <v>41</v>
      </c>
      <c r="D4497">
        <v>5.6999999999999998E-4</v>
      </c>
      <c r="E4497">
        <v>2.8400000000000001E-3</v>
      </c>
      <c r="F4497">
        <v>3.01</v>
      </c>
      <c r="G4497">
        <v>99290</v>
      </c>
      <c r="H4497">
        <v>282</v>
      </c>
      <c r="I4497">
        <v>495887</v>
      </c>
      <c r="J4497">
        <v>6089841</v>
      </c>
      <c r="K4497">
        <v>61.33</v>
      </c>
    </row>
    <row r="4498" spans="2:11" hidden="1" x14ac:dyDescent="0.4">
      <c r="B4498">
        <v>2003</v>
      </c>
      <c r="C4498" t="s">
        <v>42</v>
      </c>
      <c r="D4498">
        <v>9.6000000000000002E-4</v>
      </c>
      <c r="E4498">
        <v>4.81E-3</v>
      </c>
      <c r="F4498">
        <v>2.4700000000000002</v>
      </c>
      <c r="G4498">
        <v>99008</v>
      </c>
      <c r="H4498">
        <v>476</v>
      </c>
      <c r="I4498">
        <v>493836</v>
      </c>
      <c r="J4498">
        <v>5593954</v>
      </c>
      <c r="K4498">
        <v>56.5</v>
      </c>
    </row>
    <row r="4499" spans="2:11" hidden="1" x14ac:dyDescent="0.4">
      <c r="B4499">
        <v>2003</v>
      </c>
      <c r="C4499" t="s">
        <v>43</v>
      </c>
      <c r="D4499">
        <v>9.6000000000000002E-4</v>
      </c>
      <c r="E4499">
        <v>4.81E-3</v>
      </c>
      <c r="F4499">
        <v>2.56</v>
      </c>
      <c r="G4499">
        <v>98532</v>
      </c>
      <c r="H4499">
        <v>474</v>
      </c>
      <c r="I4499">
        <v>491501</v>
      </c>
      <c r="J4499">
        <v>5100118</v>
      </c>
      <c r="K4499">
        <v>51.76</v>
      </c>
    </row>
    <row r="4500" spans="2:11" hidden="1" x14ac:dyDescent="0.4">
      <c r="B4500">
        <v>2003</v>
      </c>
      <c r="C4500" t="s">
        <v>44</v>
      </c>
      <c r="D4500">
        <v>1.2099999999999999E-3</v>
      </c>
      <c r="E4500">
        <v>6.0299999999999998E-3</v>
      </c>
      <c r="F4500">
        <v>2.61</v>
      </c>
      <c r="G4500">
        <v>98058</v>
      </c>
      <c r="H4500">
        <v>592</v>
      </c>
      <c r="I4500">
        <v>488874</v>
      </c>
      <c r="J4500">
        <v>4608617</v>
      </c>
      <c r="K4500">
        <v>47</v>
      </c>
    </row>
    <row r="4501" spans="2:11" hidden="1" x14ac:dyDescent="0.4">
      <c r="B4501">
        <v>2003</v>
      </c>
      <c r="C4501" t="s">
        <v>45</v>
      </c>
      <c r="D4501">
        <v>1.73E-3</v>
      </c>
      <c r="E4501">
        <v>8.6400000000000001E-3</v>
      </c>
      <c r="F4501">
        <v>2.67</v>
      </c>
      <c r="G4501">
        <v>97466</v>
      </c>
      <c r="H4501">
        <v>842</v>
      </c>
      <c r="I4501">
        <v>485371</v>
      </c>
      <c r="J4501">
        <v>4119744</v>
      </c>
      <c r="K4501">
        <v>42.27</v>
      </c>
    </row>
    <row r="4502" spans="2:11" hidden="1" x14ac:dyDescent="0.4">
      <c r="B4502">
        <v>2003</v>
      </c>
      <c r="C4502" t="s">
        <v>46</v>
      </c>
      <c r="D4502">
        <v>2.7100000000000002E-3</v>
      </c>
      <c r="E4502">
        <v>1.3469999999999999E-2</v>
      </c>
      <c r="F4502">
        <v>2.71</v>
      </c>
      <c r="G4502">
        <v>96624</v>
      </c>
      <c r="H4502">
        <v>1301</v>
      </c>
      <c r="I4502">
        <v>480141</v>
      </c>
      <c r="J4502">
        <v>3634372</v>
      </c>
      <c r="K4502">
        <v>37.61</v>
      </c>
    </row>
    <row r="4503" spans="2:11" hidden="1" x14ac:dyDescent="0.4">
      <c r="B4503">
        <v>2003</v>
      </c>
      <c r="C4503" t="s">
        <v>47</v>
      </c>
      <c r="D4503">
        <v>4.5999999999999999E-3</v>
      </c>
      <c r="E4503">
        <v>2.2759999999999999E-2</v>
      </c>
      <c r="F4503">
        <v>2.66</v>
      </c>
      <c r="G4503">
        <v>95323</v>
      </c>
      <c r="H4503">
        <v>2170</v>
      </c>
      <c r="I4503">
        <v>471546</v>
      </c>
      <c r="J4503">
        <v>3154231</v>
      </c>
      <c r="K4503">
        <v>33.090000000000003</v>
      </c>
    </row>
    <row r="4504" spans="2:11" hidden="1" x14ac:dyDescent="0.4">
      <c r="B4504">
        <v>2003</v>
      </c>
      <c r="C4504" t="s">
        <v>48</v>
      </c>
      <c r="D4504">
        <v>6.7400000000000003E-3</v>
      </c>
      <c r="E4504">
        <v>3.3140000000000003E-2</v>
      </c>
      <c r="F4504">
        <v>2.61</v>
      </c>
      <c r="G4504">
        <v>93153</v>
      </c>
      <c r="H4504">
        <v>3087</v>
      </c>
      <c r="I4504">
        <v>458379</v>
      </c>
      <c r="J4504">
        <v>2682685</v>
      </c>
      <c r="K4504">
        <v>28.8</v>
      </c>
    </row>
    <row r="4505" spans="2:11" hidden="1" x14ac:dyDescent="0.4">
      <c r="B4505">
        <v>2003</v>
      </c>
      <c r="C4505" t="s">
        <v>49</v>
      </c>
      <c r="D4505">
        <v>9.4599999999999997E-3</v>
      </c>
      <c r="E4505">
        <v>4.6260000000000003E-2</v>
      </c>
      <c r="F4505">
        <v>2.62</v>
      </c>
      <c r="G4505">
        <v>90066</v>
      </c>
      <c r="H4505">
        <v>4167</v>
      </c>
      <c r="I4505">
        <v>440396</v>
      </c>
      <c r="J4505">
        <v>2224306</v>
      </c>
      <c r="K4505">
        <v>24.7</v>
      </c>
    </row>
    <row r="4506" spans="2:11" hidden="1" x14ac:dyDescent="0.4">
      <c r="B4506">
        <v>2003</v>
      </c>
      <c r="C4506" t="s">
        <v>50</v>
      </c>
      <c r="D4506">
        <v>1.315E-2</v>
      </c>
      <c r="E4506">
        <v>6.3750000000000001E-2</v>
      </c>
      <c r="F4506">
        <v>2.62</v>
      </c>
      <c r="G4506">
        <v>85899</v>
      </c>
      <c r="H4506">
        <v>5476</v>
      </c>
      <c r="I4506">
        <v>416463</v>
      </c>
      <c r="J4506">
        <v>1783911</v>
      </c>
      <c r="K4506">
        <v>20.77</v>
      </c>
    </row>
    <row r="4507" spans="2:11" hidden="1" x14ac:dyDescent="0.4">
      <c r="B4507">
        <v>2003</v>
      </c>
      <c r="C4507" t="s">
        <v>51</v>
      </c>
      <c r="D4507">
        <v>1.9560000000000001E-2</v>
      </c>
      <c r="E4507">
        <v>9.3509999999999996E-2</v>
      </c>
      <c r="F4507">
        <v>2.64</v>
      </c>
      <c r="G4507">
        <v>80423</v>
      </c>
      <c r="H4507">
        <v>7520</v>
      </c>
      <c r="I4507">
        <v>384394</v>
      </c>
      <c r="J4507">
        <v>1367447</v>
      </c>
      <c r="K4507">
        <v>17</v>
      </c>
    </row>
    <row r="4508" spans="2:11" hidden="1" x14ac:dyDescent="0.4">
      <c r="B4508">
        <v>2003</v>
      </c>
      <c r="C4508" t="s">
        <v>52</v>
      </c>
      <c r="D4508">
        <v>3.065E-2</v>
      </c>
      <c r="E4508">
        <v>0.14285</v>
      </c>
      <c r="F4508">
        <v>2.63</v>
      </c>
      <c r="G4508">
        <v>72903</v>
      </c>
      <c r="H4508">
        <v>10414</v>
      </c>
      <c r="I4508">
        <v>339828</v>
      </c>
      <c r="J4508">
        <v>983053</v>
      </c>
      <c r="K4508">
        <v>13.48</v>
      </c>
    </row>
    <row r="4509" spans="2:11" hidden="1" x14ac:dyDescent="0.4">
      <c r="B4509">
        <v>2003</v>
      </c>
      <c r="C4509" t="s">
        <v>53</v>
      </c>
      <c r="D4509">
        <v>5.0119999999999998E-2</v>
      </c>
      <c r="E4509">
        <v>0.22345999999999999</v>
      </c>
      <c r="F4509">
        <v>2.58</v>
      </c>
      <c r="G4509">
        <v>62489</v>
      </c>
      <c r="H4509">
        <v>13964</v>
      </c>
      <c r="I4509">
        <v>278622</v>
      </c>
      <c r="J4509">
        <v>643226</v>
      </c>
      <c r="K4509">
        <v>10.29</v>
      </c>
    </row>
    <row r="4510" spans="2:11" hidden="1" x14ac:dyDescent="0.4">
      <c r="B4510">
        <v>2003</v>
      </c>
      <c r="C4510" t="s">
        <v>54</v>
      </c>
      <c r="D4510">
        <v>8.6470000000000005E-2</v>
      </c>
      <c r="E4510">
        <v>0.35659000000000002</v>
      </c>
      <c r="F4510">
        <v>2.54</v>
      </c>
      <c r="G4510">
        <v>48525</v>
      </c>
      <c r="H4510">
        <v>17303</v>
      </c>
      <c r="I4510">
        <v>200104</v>
      </c>
      <c r="J4510">
        <v>364604</v>
      </c>
      <c r="K4510">
        <v>7.51</v>
      </c>
    </row>
    <row r="4511" spans="2:11" hidden="1" x14ac:dyDescent="0.4">
      <c r="B4511">
        <v>2003</v>
      </c>
      <c r="C4511" t="s">
        <v>55</v>
      </c>
      <c r="D4511">
        <v>0.14923</v>
      </c>
      <c r="E4511">
        <v>0.53881000000000001</v>
      </c>
      <c r="F4511">
        <v>2.42</v>
      </c>
      <c r="G4511">
        <v>31222</v>
      </c>
      <c r="H4511">
        <v>16823</v>
      </c>
      <c r="I4511">
        <v>112733</v>
      </c>
      <c r="J4511">
        <v>164499</v>
      </c>
      <c r="K4511">
        <v>5.27</v>
      </c>
    </row>
    <row r="4512" spans="2:11" hidden="1" x14ac:dyDescent="0.4">
      <c r="B4512">
        <v>2003</v>
      </c>
      <c r="C4512" t="s">
        <v>56</v>
      </c>
      <c r="D4512">
        <v>0.25080000000000002</v>
      </c>
      <c r="E4512">
        <v>0.73312999999999995</v>
      </c>
      <c r="F4512">
        <v>2.17</v>
      </c>
      <c r="G4512">
        <v>14399</v>
      </c>
      <c r="H4512">
        <v>10556</v>
      </c>
      <c r="I4512">
        <v>42090</v>
      </c>
      <c r="J4512">
        <v>51766</v>
      </c>
      <c r="K4512">
        <v>3.6</v>
      </c>
    </row>
    <row r="4513" spans="2:11" hidden="1" x14ac:dyDescent="0.4">
      <c r="B4513">
        <v>2003</v>
      </c>
      <c r="C4513" t="s">
        <v>57</v>
      </c>
      <c r="D4513">
        <v>0.38224999999999998</v>
      </c>
      <c r="E4513">
        <v>0.87228000000000006</v>
      </c>
      <c r="F4513">
        <v>1.88</v>
      </c>
      <c r="G4513">
        <v>3843</v>
      </c>
      <c r="H4513">
        <v>3352</v>
      </c>
      <c r="I4513">
        <v>8769</v>
      </c>
      <c r="J4513">
        <v>9676</v>
      </c>
      <c r="K4513">
        <v>2.52</v>
      </c>
    </row>
    <row r="4514" spans="2:11" hidden="1" x14ac:dyDescent="0.4">
      <c r="B4514">
        <v>2003</v>
      </c>
      <c r="C4514" t="s">
        <v>58</v>
      </c>
      <c r="D4514">
        <v>0.53444999999999998</v>
      </c>
      <c r="E4514">
        <v>0.94572000000000001</v>
      </c>
      <c r="F4514">
        <v>1.58</v>
      </c>
      <c r="G4514">
        <v>491</v>
      </c>
      <c r="H4514">
        <v>464</v>
      </c>
      <c r="I4514">
        <v>868</v>
      </c>
      <c r="J4514">
        <v>907</v>
      </c>
      <c r="K4514">
        <v>1.85</v>
      </c>
    </row>
    <row r="4515" spans="2:11" hidden="1" x14ac:dyDescent="0.4">
      <c r="B4515">
        <v>2003</v>
      </c>
      <c r="C4515" t="s">
        <v>59</v>
      </c>
      <c r="D4515">
        <v>0.68217000000000005</v>
      </c>
      <c r="E4515">
        <v>0.97621000000000002</v>
      </c>
      <c r="F4515">
        <v>1.34</v>
      </c>
      <c r="G4515">
        <v>27</v>
      </c>
      <c r="H4515">
        <v>26</v>
      </c>
      <c r="I4515">
        <v>38</v>
      </c>
      <c r="J4515">
        <v>39</v>
      </c>
      <c r="K4515">
        <v>1.46</v>
      </c>
    </row>
    <row r="4516" spans="2:11" hidden="1" x14ac:dyDescent="0.4">
      <c r="B4516">
        <v>2003</v>
      </c>
      <c r="C4516" t="s">
        <v>60</v>
      </c>
      <c r="D4516">
        <v>0.78874</v>
      </c>
      <c r="E4516">
        <v>1</v>
      </c>
      <c r="F4516">
        <v>1.27</v>
      </c>
      <c r="G4516">
        <v>1</v>
      </c>
      <c r="H4516">
        <v>1</v>
      </c>
      <c r="I4516">
        <v>1</v>
      </c>
      <c r="J4516">
        <v>1</v>
      </c>
      <c r="K4516">
        <v>1.27</v>
      </c>
    </row>
    <row r="4517" spans="2:11" hidden="1" x14ac:dyDescent="0.4">
      <c r="B4517">
        <v>2004</v>
      </c>
      <c r="C4517">
        <v>0</v>
      </c>
      <c r="D4517">
        <v>4.45E-3</v>
      </c>
      <c r="E4517">
        <v>4.4299999999999999E-3</v>
      </c>
      <c r="F4517">
        <v>0.14000000000000001</v>
      </c>
      <c r="G4517">
        <v>100000</v>
      </c>
      <c r="H4517">
        <v>443</v>
      </c>
      <c r="I4517">
        <v>99619</v>
      </c>
      <c r="J4517">
        <v>7667638</v>
      </c>
      <c r="K4517">
        <v>76.680000000000007</v>
      </c>
    </row>
    <row r="4518" spans="2:11" hidden="1" x14ac:dyDescent="0.4">
      <c r="B4518">
        <v>2004</v>
      </c>
      <c r="C4518" s="4">
        <v>44287</v>
      </c>
      <c r="D4518">
        <v>2.5000000000000001E-4</v>
      </c>
      <c r="E4518">
        <v>1E-3</v>
      </c>
      <c r="F4518">
        <v>1.64</v>
      </c>
      <c r="G4518">
        <v>99557</v>
      </c>
      <c r="H4518">
        <v>100</v>
      </c>
      <c r="I4518">
        <v>397993</v>
      </c>
      <c r="J4518">
        <v>7568019</v>
      </c>
      <c r="K4518">
        <v>76.02</v>
      </c>
    </row>
    <row r="4519" spans="2:11" hidden="1" x14ac:dyDescent="0.4">
      <c r="B4519">
        <v>2004</v>
      </c>
      <c r="C4519" s="4">
        <v>44444</v>
      </c>
      <c r="D4519">
        <v>1E-4</v>
      </c>
      <c r="E4519">
        <v>5.1000000000000004E-4</v>
      </c>
      <c r="F4519">
        <v>2.35</v>
      </c>
      <c r="G4519">
        <v>99457</v>
      </c>
      <c r="H4519">
        <v>51</v>
      </c>
      <c r="I4519">
        <v>497153</v>
      </c>
      <c r="J4519">
        <v>7170026</v>
      </c>
      <c r="K4519">
        <v>72.09</v>
      </c>
    </row>
    <row r="4520" spans="2:11" hidden="1" x14ac:dyDescent="0.4">
      <c r="B4520">
        <v>2004</v>
      </c>
      <c r="C4520" s="5">
        <v>41913</v>
      </c>
      <c r="D4520">
        <v>1.3999999999999999E-4</v>
      </c>
      <c r="E4520">
        <v>6.8999999999999997E-4</v>
      </c>
      <c r="F4520">
        <v>2.91</v>
      </c>
      <c r="G4520">
        <v>99407</v>
      </c>
      <c r="H4520">
        <v>69</v>
      </c>
      <c r="I4520">
        <v>496889</v>
      </c>
      <c r="J4520">
        <v>6672874</v>
      </c>
      <c r="K4520">
        <v>67.13</v>
      </c>
    </row>
    <row r="4521" spans="2:11" hidden="1" x14ac:dyDescent="0.4">
      <c r="B4521">
        <v>2004</v>
      </c>
      <c r="C4521" t="s">
        <v>41</v>
      </c>
      <c r="D4521">
        <v>5.2999999999999998E-4</v>
      </c>
      <c r="E4521">
        <v>2.6700000000000001E-3</v>
      </c>
      <c r="F4521">
        <v>3.04</v>
      </c>
      <c r="G4521">
        <v>99338</v>
      </c>
      <c r="H4521">
        <v>265</v>
      </c>
      <c r="I4521">
        <v>496167</v>
      </c>
      <c r="J4521">
        <v>6175985</v>
      </c>
      <c r="K4521">
        <v>62.17</v>
      </c>
    </row>
    <row r="4522" spans="2:11" hidden="1" x14ac:dyDescent="0.4">
      <c r="B4522">
        <v>2004</v>
      </c>
      <c r="C4522" t="s">
        <v>42</v>
      </c>
      <c r="D4522">
        <v>8.9999999999999998E-4</v>
      </c>
      <c r="E4522">
        <v>4.4900000000000001E-3</v>
      </c>
      <c r="F4522">
        <v>2.5</v>
      </c>
      <c r="G4522">
        <v>99072</v>
      </c>
      <c r="H4522">
        <v>445</v>
      </c>
      <c r="I4522">
        <v>494249</v>
      </c>
      <c r="J4522">
        <v>5679818</v>
      </c>
      <c r="K4522">
        <v>57.33</v>
      </c>
    </row>
    <row r="4523" spans="2:11" hidden="1" x14ac:dyDescent="0.4">
      <c r="B4523">
        <v>2004</v>
      </c>
      <c r="C4523" t="s">
        <v>43</v>
      </c>
      <c r="D4523">
        <v>8.9999999999999998E-4</v>
      </c>
      <c r="E4523">
        <v>4.4799999999999996E-3</v>
      </c>
      <c r="F4523">
        <v>2.52</v>
      </c>
      <c r="G4523">
        <v>98627</v>
      </c>
      <c r="H4523">
        <v>442</v>
      </c>
      <c r="I4523">
        <v>492039</v>
      </c>
      <c r="J4523">
        <v>5185570</v>
      </c>
      <c r="K4523">
        <v>52.58</v>
      </c>
    </row>
    <row r="4524" spans="2:11" hidden="1" x14ac:dyDescent="0.4">
      <c r="B4524">
        <v>2004</v>
      </c>
      <c r="C4524" t="s">
        <v>44</v>
      </c>
      <c r="D4524">
        <v>1.1000000000000001E-3</v>
      </c>
      <c r="E4524">
        <v>5.4999999999999997E-3</v>
      </c>
      <c r="F4524">
        <v>2.58</v>
      </c>
      <c r="G4524">
        <v>98185</v>
      </c>
      <c r="H4524">
        <v>540</v>
      </c>
      <c r="I4524">
        <v>489619</v>
      </c>
      <c r="J4524">
        <v>4693531</v>
      </c>
      <c r="K4524">
        <v>47.8</v>
      </c>
    </row>
    <row r="4525" spans="2:11" hidden="1" x14ac:dyDescent="0.4">
      <c r="B4525">
        <v>2004</v>
      </c>
      <c r="C4525" t="s">
        <v>45</v>
      </c>
      <c r="D4525">
        <v>1.6000000000000001E-3</v>
      </c>
      <c r="E4525">
        <v>7.9500000000000005E-3</v>
      </c>
      <c r="F4525">
        <v>2.65</v>
      </c>
      <c r="G4525">
        <v>97645</v>
      </c>
      <c r="H4525">
        <v>776</v>
      </c>
      <c r="I4525">
        <v>486403</v>
      </c>
      <c r="J4525">
        <v>4203911</v>
      </c>
      <c r="K4525">
        <v>43.05</v>
      </c>
    </row>
    <row r="4526" spans="2:11" hidden="1" x14ac:dyDescent="0.4">
      <c r="B4526">
        <v>2004</v>
      </c>
      <c r="C4526" t="s">
        <v>46</v>
      </c>
      <c r="D4526">
        <v>2.5799999999999998E-3</v>
      </c>
      <c r="E4526">
        <v>1.281E-2</v>
      </c>
      <c r="F4526">
        <v>2.73</v>
      </c>
      <c r="G4526">
        <v>96869</v>
      </c>
      <c r="H4526">
        <v>1241</v>
      </c>
      <c r="I4526">
        <v>481532</v>
      </c>
      <c r="J4526">
        <v>3717508</v>
      </c>
      <c r="K4526">
        <v>38.380000000000003</v>
      </c>
    </row>
    <row r="4527" spans="2:11" hidden="1" x14ac:dyDescent="0.4">
      <c r="B4527">
        <v>2004</v>
      </c>
      <c r="C4527" t="s">
        <v>47</v>
      </c>
      <c r="D4527">
        <v>4.28E-3</v>
      </c>
      <c r="E4527">
        <v>2.1170000000000001E-2</v>
      </c>
      <c r="F4527">
        <v>2.69</v>
      </c>
      <c r="G4527">
        <v>95628</v>
      </c>
      <c r="H4527">
        <v>2025</v>
      </c>
      <c r="I4527">
        <v>473459</v>
      </c>
      <c r="J4527">
        <v>3235976</v>
      </c>
      <c r="K4527">
        <v>33.840000000000003</v>
      </c>
    </row>
    <row r="4528" spans="2:11" hidden="1" x14ac:dyDescent="0.4">
      <c r="B4528">
        <v>2004</v>
      </c>
      <c r="C4528" t="s">
        <v>48</v>
      </c>
      <c r="D4528">
        <v>6.3800000000000003E-3</v>
      </c>
      <c r="E4528">
        <v>3.1440000000000003E-2</v>
      </c>
      <c r="F4528">
        <v>2.61</v>
      </c>
      <c r="G4528">
        <v>93603</v>
      </c>
      <c r="H4528">
        <v>2943</v>
      </c>
      <c r="I4528">
        <v>460976</v>
      </c>
      <c r="J4528">
        <v>2762516</v>
      </c>
      <c r="K4528">
        <v>29.51</v>
      </c>
    </row>
    <row r="4529" spans="2:11" hidden="1" x14ac:dyDescent="0.4">
      <c r="B4529">
        <v>2004</v>
      </c>
      <c r="C4529" t="s">
        <v>49</v>
      </c>
      <c r="D4529">
        <v>8.8400000000000006E-3</v>
      </c>
      <c r="E4529">
        <v>4.3290000000000002E-2</v>
      </c>
      <c r="F4529">
        <v>2.64</v>
      </c>
      <c r="G4529">
        <v>90660</v>
      </c>
      <c r="H4529">
        <v>3925</v>
      </c>
      <c r="I4529">
        <v>444056</v>
      </c>
      <c r="J4529">
        <v>2301540</v>
      </c>
      <c r="K4529">
        <v>25.39</v>
      </c>
    </row>
    <row r="4530" spans="2:11" hidden="1" x14ac:dyDescent="0.4">
      <c r="B4530">
        <v>2004</v>
      </c>
      <c r="C4530" t="s">
        <v>50</v>
      </c>
      <c r="D4530">
        <v>1.24E-2</v>
      </c>
      <c r="E4530">
        <v>6.0220000000000003E-2</v>
      </c>
      <c r="F4530">
        <v>2.61</v>
      </c>
      <c r="G4530">
        <v>86735</v>
      </c>
      <c r="H4530">
        <v>5224</v>
      </c>
      <c r="I4530">
        <v>421210</v>
      </c>
      <c r="J4530">
        <v>1857484</v>
      </c>
      <c r="K4530">
        <v>21.42</v>
      </c>
    </row>
    <row r="4531" spans="2:11" hidden="1" x14ac:dyDescent="0.4">
      <c r="B4531">
        <v>2004</v>
      </c>
      <c r="C4531" t="s">
        <v>51</v>
      </c>
      <c r="D4531">
        <v>1.804E-2</v>
      </c>
      <c r="E4531">
        <v>8.6480000000000001E-2</v>
      </c>
      <c r="F4531">
        <v>2.62</v>
      </c>
      <c r="G4531">
        <v>81512</v>
      </c>
      <c r="H4531">
        <v>7049</v>
      </c>
      <c r="I4531">
        <v>390788</v>
      </c>
      <c r="J4531">
        <v>1436274</v>
      </c>
      <c r="K4531">
        <v>17.62</v>
      </c>
    </row>
    <row r="4532" spans="2:11" hidden="1" x14ac:dyDescent="0.4">
      <c r="B4532">
        <v>2004</v>
      </c>
      <c r="C4532" t="s">
        <v>52</v>
      </c>
      <c r="D4532">
        <v>2.8459999999999999E-2</v>
      </c>
      <c r="E4532">
        <v>0.13336999999999999</v>
      </c>
      <c r="F4532">
        <v>2.64</v>
      </c>
      <c r="G4532">
        <v>74462</v>
      </c>
      <c r="H4532">
        <v>9931</v>
      </c>
      <c r="I4532">
        <v>348904</v>
      </c>
      <c r="J4532">
        <v>1045486</v>
      </c>
      <c r="K4532">
        <v>14.04</v>
      </c>
    </row>
    <row r="4533" spans="2:11" hidden="1" x14ac:dyDescent="0.4">
      <c r="B4533">
        <v>2004</v>
      </c>
      <c r="C4533" t="s">
        <v>53</v>
      </c>
      <c r="D4533">
        <v>4.6420000000000003E-2</v>
      </c>
      <c r="E4533">
        <v>0.20893999999999999</v>
      </c>
      <c r="F4533">
        <v>2.61</v>
      </c>
      <c r="G4533">
        <v>64531</v>
      </c>
      <c r="H4533">
        <v>13483</v>
      </c>
      <c r="I4533">
        <v>290466</v>
      </c>
      <c r="J4533">
        <v>696582</v>
      </c>
      <c r="K4533">
        <v>10.79</v>
      </c>
    </row>
    <row r="4534" spans="2:11" hidden="1" x14ac:dyDescent="0.4">
      <c r="B4534">
        <v>2004</v>
      </c>
      <c r="C4534" t="s">
        <v>54</v>
      </c>
      <c r="D4534">
        <v>7.9170000000000004E-2</v>
      </c>
      <c r="E4534">
        <v>0.33167999999999997</v>
      </c>
      <c r="F4534">
        <v>2.56</v>
      </c>
      <c r="G4534">
        <v>51048</v>
      </c>
      <c r="H4534">
        <v>16932</v>
      </c>
      <c r="I4534">
        <v>213852</v>
      </c>
      <c r="J4534">
        <v>406115</v>
      </c>
      <c r="K4534">
        <v>7.96</v>
      </c>
    </row>
    <row r="4535" spans="2:11" hidden="1" x14ac:dyDescent="0.4">
      <c r="B4535">
        <v>2004</v>
      </c>
      <c r="C4535" t="s">
        <v>55</v>
      </c>
      <c r="D4535">
        <v>0.13713</v>
      </c>
      <c r="E4535">
        <v>0.50810999999999995</v>
      </c>
      <c r="F4535">
        <v>2.4500000000000002</v>
      </c>
      <c r="G4535">
        <v>34117</v>
      </c>
      <c r="H4535">
        <v>17335</v>
      </c>
      <c r="I4535">
        <v>126417</v>
      </c>
      <c r="J4535">
        <v>192263</v>
      </c>
      <c r="K4535">
        <v>5.64</v>
      </c>
    </row>
    <row r="4536" spans="2:11" hidden="1" x14ac:dyDescent="0.4">
      <c r="B4536">
        <v>2004</v>
      </c>
      <c r="C4536" t="s">
        <v>56</v>
      </c>
      <c r="D4536">
        <v>0.22514000000000001</v>
      </c>
      <c r="E4536">
        <v>0.69393000000000005</v>
      </c>
      <c r="F4536">
        <v>2.2400000000000002</v>
      </c>
      <c r="G4536">
        <v>16782</v>
      </c>
      <c r="H4536">
        <v>11645</v>
      </c>
      <c r="I4536">
        <v>51726</v>
      </c>
      <c r="J4536">
        <v>65846</v>
      </c>
      <c r="K4536">
        <v>3.92</v>
      </c>
    </row>
    <row r="4537" spans="2:11" hidden="1" x14ac:dyDescent="0.4">
      <c r="B4537">
        <v>2004</v>
      </c>
      <c r="C4537" t="s">
        <v>57</v>
      </c>
      <c r="D4537">
        <v>0.34634999999999999</v>
      </c>
      <c r="E4537">
        <v>0.84316999999999998</v>
      </c>
      <c r="F4537">
        <v>1.96</v>
      </c>
      <c r="G4537">
        <v>5136</v>
      </c>
      <c r="H4537">
        <v>4331</v>
      </c>
      <c r="I4537">
        <v>12504</v>
      </c>
      <c r="J4537">
        <v>14120</v>
      </c>
      <c r="K4537">
        <v>2.75</v>
      </c>
    </row>
    <row r="4538" spans="2:11" hidden="1" x14ac:dyDescent="0.4">
      <c r="B4538">
        <v>2004</v>
      </c>
      <c r="C4538" t="s">
        <v>58</v>
      </c>
      <c r="D4538">
        <v>0.49030000000000001</v>
      </c>
      <c r="E4538">
        <v>0.93001999999999996</v>
      </c>
      <c r="F4538">
        <v>1.66</v>
      </c>
      <c r="G4538">
        <v>806</v>
      </c>
      <c r="H4538">
        <v>749</v>
      </c>
      <c r="I4538">
        <v>1528</v>
      </c>
      <c r="J4538">
        <v>1616</v>
      </c>
      <c r="K4538">
        <v>2.0099999999999998</v>
      </c>
    </row>
    <row r="4539" spans="2:11" hidden="1" x14ac:dyDescent="0.4">
      <c r="B4539">
        <v>2004</v>
      </c>
      <c r="C4539" t="s">
        <v>59</v>
      </c>
      <c r="D4539">
        <v>0.63712000000000002</v>
      </c>
      <c r="E4539">
        <v>0.96923000000000004</v>
      </c>
      <c r="F4539">
        <v>1.41</v>
      </c>
      <c r="G4539">
        <v>56</v>
      </c>
      <c r="H4539">
        <v>55</v>
      </c>
      <c r="I4539">
        <v>86</v>
      </c>
      <c r="J4539">
        <v>88</v>
      </c>
      <c r="K4539">
        <v>1.56</v>
      </c>
    </row>
    <row r="4540" spans="2:11" hidden="1" x14ac:dyDescent="0.4">
      <c r="B4540">
        <v>2004</v>
      </c>
      <c r="C4540" t="s">
        <v>60</v>
      </c>
      <c r="D4540">
        <v>0.74809999999999999</v>
      </c>
      <c r="E4540">
        <v>1</v>
      </c>
      <c r="F4540">
        <v>1.34</v>
      </c>
      <c r="G4540">
        <v>2</v>
      </c>
      <c r="H4540">
        <v>2</v>
      </c>
      <c r="I4540">
        <v>2</v>
      </c>
      <c r="J4540">
        <v>2</v>
      </c>
      <c r="K4540">
        <v>1.34</v>
      </c>
    </row>
    <row r="4541" spans="2:11" hidden="1" x14ac:dyDescent="0.4">
      <c r="B4541">
        <v>2005</v>
      </c>
      <c r="C4541">
        <v>0</v>
      </c>
      <c r="D4541">
        <v>4.1200000000000004E-3</v>
      </c>
      <c r="E4541">
        <v>4.1000000000000003E-3</v>
      </c>
      <c r="F4541">
        <v>0.14000000000000001</v>
      </c>
      <c r="G4541">
        <v>100000</v>
      </c>
      <c r="H4541">
        <v>410</v>
      </c>
      <c r="I4541">
        <v>99648</v>
      </c>
      <c r="J4541">
        <v>7672261</v>
      </c>
      <c r="K4541">
        <v>76.72</v>
      </c>
    </row>
    <row r="4542" spans="2:11" hidden="1" x14ac:dyDescent="0.4">
      <c r="B4542">
        <v>2005</v>
      </c>
      <c r="C4542" s="4">
        <v>44287</v>
      </c>
      <c r="D4542">
        <v>2.2000000000000001E-4</v>
      </c>
      <c r="E4542">
        <v>8.7000000000000001E-4</v>
      </c>
      <c r="F4542">
        <v>1.62</v>
      </c>
      <c r="G4542">
        <v>99590</v>
      </c>
      <c r="H4542">
        <v>86</v>
      </c>
      <c r="I4542">
        <v>398155</v>
      </c>
      <c r="J4542">
        <v>7572614</v>
      </c>
      <c r="K4542">
        <v>76.040000000000006</v>
      </c>
    </row>
    <row r="4543" spans="2:11" hidden="1" x14ac:dyDescent="0.4">
      <c r="B4543">
        <v>2005</v>
      </c>
      <c r="C4543" s="4">
        <v>44444</v>
      </c>
      <c r="D4543">
        <v>1.1E-4</v>
      </c>
      <c r="E4543">
        <v>5.5999999999999995E-4</v>
      </c>
      <c r="F4543">
        <v>2.36</v>
      </c>
      <c r="G4543">
        <v>99504</v>
      </c>
      <c r="H4543">
        <v>56</v>
      </c>
      <c r="I4543">
        <v>497372</v>
      </c>
      <c r="J4543">
        <v>7174459</v>
      </c>
      <c r="K4543">
        <v>72.099999999999994</v>
      </c>
    </row>
    <row r="4544" spans="2:11" hidden="1" x14ac:dyDescent="0.4">
      <c r="B4544">
        <v>2005</v>
      </c>
      <c r="C4544" s="5">
        <v>41913</v>
      </c>
      <c r="D4544">
        <v>1.2999999999999999E-4</v>
      </c>
      <c r="E4544">
        <v>6.4000000000000005E-4</v>
      </c>
      <c r="F4544">
        <v>2.78</v>
      </c>
      <c r="G4544">
        <v>99448</v>
      </c>
      <c r="H4544">
        <v>63</v>
      </c>
      <c r="I4544">
        <v>497100</v>
      </c>
      <c r="J4544">
        <v>6677087</v>
      </c>
      <c r="K4544">
        <v>67.14</v>
      </c>
    </row>
    <row r="4545" spans="2:11" hidden="1" x14ac:dyDescent="0.4">
      <c r="B4545">
        <v>2005</v>
      </c>
      <c r="C4545" t="s">
        <v>41</v>
      </c>
      <c r="D4545">
        <v>5.2999999999999998E-4</v>
      </c>
      <c r="E4545">
        <v>2.65E-3</v>
      </c>
      <c r="F4545">
        <v>2.98</v>
      </c>
      <c r="G4545">
        <v>99385</v>
      </c>
      <c r="H4545">
        <v>263</v>
      </c>
      <c r="I4545">
        <v>496392</v>
      </c>
      <c r="J4545">
        <v>6179987</v>
      </c>
      <c r="K4545">
        <v>62.18</v>
      </c>
    </row>
    <row r="4546" spans="2:11" hidden="1" x14ac:dyDescent="0.4">
      <c r="B4546">
        <v>2005</v>
      </c>
      <c r="C4546" t="s">
        <v>42</v>
      </c>
      <c r="D4546">
        <v>8.8999999999999995E-4</v>
      </c>
      <c r="E4546">
        <v>4.4299999999999999E-3</v>
      </c>
      <c r="F4546">
        <v>2.59</v>
      </c>
      <c r="G4546">
        <v>99122</v>
      </c>
      <c r="H4546">
        <v>439</v>
      </c>
      <c r="I4546">
        <v>494548</v>
      </c>
      <c r="J4546">
        <v>5683595</v>
      </c>
      <c r="K4546">
        <v>57.34</v>
      </c>
    </row>
    <row r="4547" spans="2:11" hidden="1" x14ac:dyDescent="0.4">
      <c r="B4547">
        <v>2005</v>
      </c>
      <c r="C4547" t="s">
        <v>43</v>
      </c>
      <c r="D4547">
        <v>8.8999999999999995E-4</v>
      </c>
      <c r="E4547">
        <v>4.4600000000000004E-3</v>
      </c>
      <c r="F4547">
        <v>2.5</v>
      </c>
      <c r="G4547">
        <v>98683</v>
      </c>
      <c r="H4547">
        <v>440</v>
      </c>
      <c r="I4547">
        <v>492313</v>
      </c>
      <c r="J4547">
        <v>5189047</v>
      </c>
      <c r="K4547">
        <v>52.58</v>
      </c>
    </row>
    <row r="4548" spans="2:11" hidden="1" x14ac:dyDescent="0.4">
      <c r="B4548">
        <v>2005</v>
      </c>
      <c r="C4548" t="s">
        <v>44</v>
      </c>
      <c r="D4548">
        <v>1.1100000000000001E-3</v>
      </c>
      <c r="E4548">
        <v>5.5399999999999998E-3</v>
      </c>
      <c r="F4548">
        <v>2.6</v>
      </c>
      <c r="G4548">
        <v>98243</v>
      </c>
      <c r="H4548">
        <v>544</v>
      </c>
      <c r="I4548">
        <v>489904</v>
      </c>
      <c r="J4548">
        <v>4696734</v>
      </c>
      <c r="K4548">
        <v>47.81</v>
      </c>
    </row>
    <row r="4549" spans="2:11" hidden="1" x14ac:dyDescent="0.4">
      <c r="B4549">
        <v>2005</v>
      </c>
      <c r="C4549" t="s">
        <v>45</v>
      </c>
      <c r="D4549">
        <v>1.5200000000000001E-3</v>
      </c>
      <c r="E4549">
        <v>7.5599999999999999E-3</v>
      </c>
      <c r="F4549">
        <v>2.67</v>
      </c>
      <c r="G4549">
        <v>97698</v>
      </c>
      <c r="H4549">
        <v>739</v>
      </c>
      <c r="I4549">
        <v>486767</v>
      </c>
      <c r="J4549">
        <v>4206830</v>
      </c>
      <c r="K4549">
        <v>43.06</v>
      </c>
    </row>
    <row r="4550" spans="2:11" hidden="1" x14ac:dyDescent="0.4">
      <c r="B4550">
        <v>2005</v>
      </c>
      <c r="C4550" t="s">
        <v>46</v>
      </c>
      <c r="D4550">
        <v>2.4399999999999999E-3</v>
      </c>
      <c r="E4550">
        <v>1.2120000000000001E-2</v>
      </c>
      <c r="F4550">
        <v>2.68</v>
      </c>
      <c r="G4550">
        <v>96959</v>
      </c>
      <c r="H4550">
        <v>1175</v>
      </c>
      <c r="I4550">
        <v>482074</v>
      </c>
      <c r="J4550">
        <v>3720063</v>
      </c>
      <c r="K4550">
        <v>38.369999999999997</v>
      </c>
    </row>
    <row r="4551" spans="2:11" hidden="1" x14ac:dyDescent="0.4">
      <c r="B4551">
        <v>2005</v>
      </c>
      <c r="C4551" t="s">
        <v>47</v>
      </c>
      <c r="D4551">
        <v>4.28E-3</v>
      </c>
      <c r="E4551">
        <v>2.1190000000000001E-2</v>
      </c>
      <c r="F4551">
        <v>2.72</v>
      </c>
      <c r="G4551">
        <v>95785</v>
      </c>
      <c r="H4551">
        <v>2030</v>
      </c>
      <c r="I4551">
        <v>474294</v>
      </c>
      <c r="J4551">
        <v>3237988</v>
      </c>
      <c r="K4551">
        <v>33.799999999999997</v>
      </c>
    </row>
    <row r="4552" spans="2:11" hidden="1" x14ac:dyDescent="0.4">
      <c r="B4552">
        <v>2005</v>
      </c>
      <c r="C4552" t="s">
        <v>48</v>
      </c>
      <c r="D4552">
        <v>6.4099999999999999E-3</v>
      </c>
      <c r="E4552">
        <v>3.1559999999999998E-2</v>
      </c>
      <c r="F4552">
        <v>2.61</v>
      </c>
      <c r="G4552">
        <v>93755</v>
      </c>
      <c r="H4552">
        <v>2959</v>
      </c>
      <c r="I4552">
        <v>461712</v>
      </c>
      <c r="J4552">
        <v>2763694</v>
      </c>
      <c r="K4552">
        <v>29.48</v>
      </c>
    </row>
    <row r="4553" spans="2:11" hidden="1" x14ac:dyDescent="0.4">
      <c r="B4553">
        <v>2005</v>
      </c>
      <c r="C4553" t="s">
        <v>49</v>
      </c>
      <c r="D4553">
        <v>8.9800000000000001E-3</v>
      </c>
      <c r="E4553">
        <v>4.3959999999999999E-2</v>
      </c>
      <c r="F4553">
        <v>2.63</v>
      </c>
      <c r="G4553">
        <v>90796</v>
      </c>
      <c r="H4553">
        <v>3991</v>
      </c>
      <c r="I4553">
        <v>444522</v>
      </c>
      <c r="J4553">
        <v>2301983</v>
      </c>
      <c r="K4553">
        <v>25.35</v>
      </c>
    </row>
    <row r="4554" spans="2:11" hidden="1" x14ac:dyDescent="0.4">
      <c r="B4554">
        <v>2005</v>
      </c>
      <c r="C4554" t="s">
        <v>50</v>
      </c>
      <c r="D4554">
        <v>1.234E-2</v>
      </c>
      <c r="E4554">
        <v>5.9950000000000003E-2</v>
      </c>
      <c r="F4554">
        <v>2.61</v>
      </c>
      <c r="G4554">
        <v>86804</v>
      </c>
      <c r="H4554">
        <v>5204</v>
      </c>
      <c r="I4554">
        <v>421587</v>
      </c>
      <c r="J4554">
        <v>1857461</v>
      </c>
      <c r="K4554">
        <v>21.4</v>
      </c>
    </row>
    <row r="4555" spans="2:11" hidden="1" x14ac:dyDescent="0.4">
      <c r="B4555">
        <v>2005</v>
      </c>
      <c r="C4555" t="s">
        <v>51</v>
      </c>
      <c r="D4555">
        <v>1.8030000000000001E-2</v>
      </c>
      <c r="E4555">
        <v>8.6459999999999995E-2</v>
      </c>
      <c r="F4555">
        <v>2.63</v>
      </c>
      <c r="G4555">
        <v>81601</v>
      </c>
      <c r="H4555">
        <v>7055</v>
      </c>
      <c r="I4555">
        <v>391279</v>
      </c>
      <c r="J4555">
        <v>1435873</v>
      </c>
      <c r="K4555">
        <v>17.600000000000001</v>
      </c>
    </row>
    <row r="4556" spans="2:11" hidden="1" x14ac:dyDescent="0.4">
      <c r="B4556">
        <v>2005</v>
      </c>
      <c r="C4556" t="s">
        <v>52</v>
      </c>
      <c r="D4556">
        <v>2.8459999999999999E-2</v>
      </c>
      <c r="E4556">
        <v>0.13335</v>
      </c>
      <c r="F4556">
        <v>2.65</v>
      </c>
      <c r="G4556">
        <v>74546</v>
      </c>
      <c r="H4556">
        <v>9941</v>
      </c>
      <c r="I4556">
        <v>349340</v>
      </c>
      <c r="J4556">
        <v>1044594</v>
      </c>
      <c r="K4556">
        <v>14.01</v>
      </c>
    </row>
    <row r="4557" spans="2:11" hidden="1" x14ac:dyDescent="0.4">
      <c r="B4557">
        <v>2005</v>
      </c>
      <c r="C4557" t="s">
        <v>53</v>
      </c>
      <c r="D4557">
        <v>4.5789999999999997E-2</v>
      </c>
      <c r="E4557">
        <v>0.20644000000000001</v>
      </c>
      <c r="F4557">
        <v>2.62</v>
      </c>
      <c r="G4557">
        <v>64605</v>
      </c>
      <c r="H4557">
        <v>13337</v>
      </c>
      <c r="I4557">
        <v>291281</v>
      </c>
      <c r="J4557">
        <v>695254</v>
      </c>
      <c r="K4557">
        <v>10.76</v>
      </c>
    </row>
    <row r="4558" spans="2:11" hidden="1" x14ac:dyDescent="0.4">
      <c r="B4558">
        <v>2005</v>
      </c>
      <c r="C4558" t="s">
        <v>54</v>
      </c>
      <c r="D4558">
        <v>8.0119999999999997E-2</v>
      </c>
      <c r="E4558">
        <v>0.33500999999999997</v>
      </c>
      <c r="F4558">
        <v>2.56</v>
      </c>
      <c r="G4558">
        <v>51268</v>
      </c>
      <c r="H4558">
        <v>17175</v>
      </c>
      <c r="I4558">
        <v>214384</v>
      </c>
      <c r="J4558">
        <v>403973</v>
      </c>
      <c r="K4558">
        <v>7.88</v>
      </c>
    </row>
    <row r="4559" spans="2:11" hidden="1" x14ac:dyDescent="0.4">
      <c r="B4559">
        <v>2005</v>
      </c>
      <c r="C4559" t="s">
        <v>55</v>
      </c>
      <c r="D4559">
        <v>0.13844999999999999</v>
      </c>
      <c r="E4559">
        <v>0.51093</v>
      </c>
      <c r="F4559">
        <v>2.44</v>
      </c>
      <c r="G4559">
        <v>34093</v>
      </c>
      <c r="H4559">
        <v>17419</v>
      </c>
      <c r="I4559">
        <v>125818</v>
      </c>
      <c r="J4559">
        <v>189589</v>
      </c>
      <c r="K4559">
        <v>5.56</v>
      </c>
    </row>
    <row r="4560" spans="2:11" hidden="1" x14ac:dyDescent="0.4">
      <c r="B4560">
        <v>2005</v>
      </c>
      <c r="C4560" t="s">
        <v>56</v>
      </c>
      <c r="D4560">
        <v>0.23244000000000001</v>
      </c>
      <c r="E4560">
        <v>0.70642000000000005</v>
      </c>
      <c r="F4560">
        <v>2.2200000000000002</v>
      </c>
      <c r="G4560">
        <v>16674</v>
      </c>
      <c r="H4560">
        <v>11779</v>
      </c>
      <c r="I4560">
        <v>50673</v>
      </c>
      <c r="J4560">
        <v>63771</v>
      </c>
      <c r="K4560">
        <v>3.82</v>
      </c>
    </row>
    <row r="4561" spans="2:11" hidden="1" x14ac:dyDescent="0.4">
      <c r="B4561">
        <v>2005</v>
      </c>
      <c r="C4561" t="s">
        <v>57</v>
      </c>
      <c r="D4561">
        <v>0.35698999999999997</v>
      </c>
      <c r="E4561">
        <v>0.85257000000000005</v>
      </c>
      <c r="F4561">
        <v>1.94</v>
      </c>
      <c r="G4561">
        <v>4895</v>
      </c>
      <c r="H4561">
        <v>4173</v>
      </c>
      <c r="I4561">
        <v>11690</v>
      </c>
      <c r="J4561">
        <v>13098</v>
      </c>
      <c r="K4561">
        <v>2.68</v>
      </c>
    </row>
    <row r="4562" spans="2:11" hidden="1" x14ac:dyDescent="0.4">
      <c r="B4562">
        <v>2005</v>
      </c>
      <c r="C4562" t="s">
        <v>58</v>
      </c>
      <c r="D4562">
        <v>0.50500999999999996</v>
      </c>
      <c r="E4562">
        <v>0.93579000000000001</v>
      </c>
      <c r="F4562">
        <v>1.64</v>
      </c>
      <c r="G4562">
        <v>722</v>
      </c>
      <c r="H4562">
        <v>675</v>
      </c>
      <c r="I4562">
        <v>1337</v>
      </c>
      <c r="J4562">
        <v>1408</v>
      </c>
      <c r="K4562">
        <v>1.95</v>
      </c>
    </row>
    <row r="4563" spans="2:11" hidden="1" x14ac:dyDescent="0.4">
      <c r="B4563">
        <v>2005</v>
      </c>
      <c r="C4563" t="s">
        <v>59</v>
      </c>
      <c r="D4563">
        <v>0.65359999999999996</v>
      </c>
      <c r="E4563">
        <v>0.97204000000000002</v>
      </c>
      <c r="F4563">
        <v>1.39</v>
      </c>
      <c r="G4563">
        <v>46</v>
      </c>
      <c r="H4563">
        <v>45</v>
      </c>
      <c r="I4563">
        <v>69</v>
      </c>
      <c r="J4563">
        <v>71</v>
      </c>
      <c r="K4563">
        <v>1.52</v>
      </c>
    </row>
    <row r="4564" spans="2:11" hidden="1" x14ac:dyDescent="0.4">
      <c r="B4564">
        <v>2005</v>
      </c>
      <c r="C4564" t="s">
        <v>60</v>
      </c>
      <c r="D4564">
        <v>0.76402999999999999</v>
      </c>
      <c r="E4564">
        <v>1</v>
      </c>
      <c r="F4564">
        <v>1.31</v>
      </c>
      <c r="G4564">
        <v>1</v>
      </c>
      <c r="H4564">
        <v>1</v>
      </c>
      <c r="I4564">
        <v>2</v>
      </c>
      <c r="J4564">
        <v>2</v>
      </c>
      <c r="K4564">
        <v>1.31</v>
      </c>
    </row>
    <row r="4565" spans="2:11" hidden="1" x14ac:dyDescent="0.4">
      <c r="B4565">
        <v>2006</v>
      </c>
      <c r="C4565">
        <v>0</v>
      </c>
      <c r="D4565">
        <v>4.2900000000000004E-3</v>
      </c>
      <c r="E4565">
        <v>4.28E-3</v>
      </c>
      <c r="F4565">
        <v>0.14000000000000001</v>
      </c>
      <c r="G4565">
        <v>100000</v>
      </c>
      <c r="H4565">
        <v>428</v>
      </c>
      <c r="I4565">
        <v>99632</v>
      </c>
      <c r="J4565">
        <v>7716629</v>
      </c>
      <c r="K4565">
        <v>77.17</v>
      </c>
    </row>
    <row r="4566" spans="2:11" hidden="1" x14ac:dyDescent="0.4">
      <c r="B4566">
        <v>2006</v>
      </c>
      <c r="C4566" s="4">
        <v>44287</v>
      </c>
      <c r="D4566">
        <v>2.2000000000000001E-4</v>
      </c>
      <c r="E4566">
        <v>8.7000000000000001E-4</v>
      </c>
      <c r="F4566">
        <v>1.52</v>
      </c>
      <c r="G4566">
        <v>99572</v>
      </c>
      <c r="H4566">
        <v>87</v>
      </c>
      <c r="I4566">
        <v>398074</v>
      </c>
      <c r="J4566">
        <v>7616997</v>
      </c>
      <c r="K4566">
        <v>76.5</v>
      </c>
    </row>
    <row r="4567" spans="2:11" hidden="1" x14ac:dyDescent="0.4">
      <c r="B4567">
        <v>2006</v>
      </c>
      <c r="C4567" s="4">
        <v>44444</v>
      </c>
      <c r="D4567">
        <v>1E-4</v>
      </c>
      <c r="E4567">
        <v>4.8999999999999998E-4</v>
      </c>
      <c r="F4567">
        <v>2.37</v>
      </c>
      <c r="G4567">
        <v>99485</v>
      </c>
      <c r="H4567">
        <v>49</v>
      </c>
      <c r="I4567">
        <v>497298</v>
      </c>
      <c r="J4567">
        <v>7218923</v>
      </c>
      <c r="K4567">
        <v>72.56</v>
      </c>
    </row>
    <row r="4568" spans="2:11" hidden="1" x14ac:dyDescent="0.4">
      <c r="B4568">
        <v>2006</v>
      </c>
      <c r="C4568" s="5">
        <v>41913</v>
      </c>
      <c r="D4568">
        <v>1.3999999999999999E-4</v>
      </c>
      <c r="E4568">
        <v>7.2000000000000005E-4</v>
      </c>
      <c r="F4568">
        <v>2.89</v>
      </c>
      <c r="G4568">
        <v>99437</v>
      </c>
      <c r="H4568">
        <v>72</v>
      </c>
      <c r="I4568">
        <v>497032</v>
      </c>
      <c r="J4568">
        <v>6721625</v>
      </c>
      <c r="K4568">
        <v>67.599999999999994</v>
      </c>
    </row>
    <row r="4569" spans="2:11" hidden="1" x14ac:dyDescent="0.4">
      <c r="B4569">
        <v>2006</v>
      </c>
      <c r="C4569" t="s">
        <v>41</v>
      </c>
      <c r="D4569">
        <v>4.8999999999999998E-4</v>
      </c>
      <c r="E4569">
        <v>2.4599999999999999E-3</v>
      </c>
      <c r="F4569">
        <v>2.98</v>
      </c>
      <c r="G4569">
        <v>99365</v>
      </c>
      <c r="H4569">
        <v>245</v>
      </c>
      <c r="I4569">
        <v>496331</v>
      </c>
      <c r="J4569">
        <v>6224593</v>
      </c>
      <c r="K4569">
        <v>62.64</v>
      </c>
    </row>
    <row r="4570" spans="2:11" hidden="1" x14ac:dyDescent="0.4">
      <c r="B4570">
        <v>2006</v>
      </c>
      <c r="C4570" t="s">
        <v>42</v>
      </c>
      <c r="D4570">
        <v>7.7999999999999999E-4</v>
      </c>
      <c r="E4570">
        <v>3.8999999999999998E-3</v>
      </c>
      <c r="F4570">
        <v>2.61</v>
      </c>
      <c r="G4570">
        <v>99120</v>
      </c>
      <c r="H4570">
        <v>387</v>
      </c>
      <c r="I4570">
        <v>494678</v>
      </c>
      <c r="J4570">
        <v>5728262</v>
      </c>
      <c r="K4570">
        <v>57.79</v>
      </c>
    </row>
    <row r="4571" spans="2:11" hidden="1" x14ac:dyDescent="0.4">
      <c r="B4571">
        <v>2006</v>
      </c>
      <c r="C4571" t="s">
        <v>43</v>
      </c>
      <c r="D4571">
        <v>8.5999999999999998E-4</v>
      </c>
      <c r="E4571">
        <v>4.2900000000000004E-3</v>
      </c>
      <c r="F4571">
        <v>2.5499999999999998</v>
      </c>
      <c r="G4571">
        <v>98734</v>
      </c>
      <c r="H4571">
        <v>424</v>
      </c>
      <c r="I4571">
        <v>492629</v>
      </c>
      <c r="J4571">
        <v>5233583</v>
      </c>
      <c r="K4571">
        <v>53.01</v>
      </c>
    </row>
    <row r="4572" spans="2:11" hidden="1" x14ac:dyDescent="0.4">
      <c r="B4572">
        <v>2006</v>
      </c>
      <c r="C4572" t="s">
        <v>44</v>
      </c>
      <c r="D4572">
        <v>1.0499999999999999E-3</v>
      </c>
      <c r="E4572">
        <v>5.2599999999999999E-3</v>
      </c>
      <c r="F4572">
        <v>2.63</v>
      </c>
      <c r="G4572">
        <v>98310</v>
      </c>
      <c r="H4572">
        <v>517</v>
      </c>
      <c r="I4572">
        <v>490321</v>
      </c>
      <c r="J4572">
        <v>4740955</v>
      </c>
      <c r="K4572">
        <v>48.22</v>
      </c>
    </row>
    <row r="4573" spans="2:11" hidden="1" x14ac:dyDescent="0.4">
      <c r="B4573">
        <v>2006</v>
      </c>
      <c r="C4573" t="s">
        <v>45</v>
      </c>
      <c r="D4573">
        <v>1.5E-3</v>
      </c>
      <c r="E4573">
        <v>7.45E-3</v>
      </c>
      <c r="F4573">
        <v>2.62</v>
      </c>
      <c r="G4573">
        <v>97792</v>
      </c>
      <c r="H4573">
        <v>729</v>
      </c>
      <c r="I4573">
        <v>487230</v>
      </c>
      <c r="J4573">
        <v>4250633</v>
      </c>
      <c r="K4573">
        <v>43.47</v>
      </c>
    </row>
    <row r="4574" spans="2:11" hidden="1" x14ac:dyDescent="0.4">
      <c r="B4574">
        <v>2006</v>
      </c>
      <c r="C4574" t="s">
        <v>46</v>
      </c>
      <c r="D4574">
        <v>2.3700000000000001E-3</v>
      </c>
      <c r="E4574">
        <v>1.1780000000000001E-2</v>
      </c>
      <c r="F4574">
        <v>2.7</v>
      </c>
      <c r="G4574">
        <v>97064</v>
      </c>
      <c r="H4574">
        <v>1143</v>
      </c>
      <c r="I4574">
        <v>482685</v>
      </c>
      <c r="J4574">
        <v>3763403</v>
      </c>
      <c r="K4574">
        <v>38.770000000000003</v>
      </c>
    </row>
    <row r="4575" spans="2:11" hidden="1" x14ac:dyDescent="0.4">
      <c r="B4575">
        <v>2006</v>
      </c>
      <c r="C4575" t="s">
        <v>47</v>
      </c>
      <c r="D4575">
        <v>4.0499999999999998E-3</v>
      </c>
      <c r="E4575">
        <v>2.0080000000000001E-2</v>
      </c>
      <c r="F4575">
        <v>2.68</v>
      </c>
      <c r="G4575">
        <v>95921</v>
      </c>
      <c r="H4575">
        <v>1926</v>
      </c>
      <c r="I4575">
        <v>475135</v>
      </c>
      <c r="J4575">
        <v>3280718</v>
      </c>
      <c r="K4575">
        <v>34.200000000000003</v>
      </c>
    </row>
    <row r="4576" spans="2:11" hidden="1" x14ac:dyDescent="0.4">
      <c r="B4576">
        <v>2006</v>
      </c>
      <c r="C4576" t="s">
        <v>48</v>
      </c>
      <c r="D4576">
        <v>6.4000000000000003E-3</v>
      </c>
      <c r="E4576">
        <v>3.1539999999999999E-2</v>
      </c>
      <c r="F4576">
        <v>2.61</v>
      </c>
      <c r="G4576">
        <v>93995</v>
      </c>
      <c r="H4576">
        <v>2964</v>
      </c>
      <c r="I4576">
        <v>462889</v>
      </c>
      <c r="J4576">
        <v>2805583</v>
      </c>
      <c r="K4576">
        <v>29.85</v>
      </c>
    </row>
    <row r="4577" spans="2:11" hidden="1" x14ac:dyDescent="0.4">
      <c r="B4577">
        <v>2006</v>
      </c>
      <c r="C4577" t="s">
        <v>49</v>
      </c>
      <c r="D4577">
        <v>8.7799999999999996E-3</v>
      </c>
      <c r="E4577">
        <v>4.301E-2</v>
      </c>
      <c r="F4577">
        <v>2.6</v>
      </c>
      <c r="G4577">
        <v>91030</v>
      </c>
      <c r="H4577">
        <v>3915</v>
      </c>
      <c r="I4577">
        <v>445765</v>
      </c>
      <c r="J4577">
        <v>2342694</v>
      </c>
      <c r="K4577">
        <v>25.74</v>
      </c>
    </row>
    <row r="4578" spans="2:11" hidden="1" x14ac:dyDescent="0.4">
      <c r="B4578">
        <v>2006</v>
      </c>
      <c r="C4578" t="s">
        <v>50</v>
      </c>
      <c r="D4578">
        <v>1.2109999999999999E-2</v>
      </c>
      <c r="E4578">
        <v>5.883E-2</v>
      </c>
      <c r="F4578">
        <v>2.61</v>
      </c>
      <c r="G4578">
        <v>87115</v>
      </c>
      <c r="H4578">
        <v>5125</v>
      </c>
      <c r="I4578">
        <v>423312</v>
      </c>
      <c r="J4578">
        <v>1896930</v>
      </c>
      <c r="K4578">
        <v>21.78</v>
      </c>
    </row>
    <row r="4579" spans="2:11" hidden="1" x14ac:dyDescent="0.4">
      <c r="B4579">
        <v>2006</v>
      </c>
      <c r="C4579" t="s">
        <v>51</v>
      </c>
      <c r="D4579">
        <v>1.736E-2</v>
      </c>
      <c r="E4579">
        <v>8.3349999999999994E-2</v>
      </c>
      <c r="F4579">
        <v>2.62</v>
      </c>
      <c r="G4579">
        <v>81990</v>
      </c>
      <c r="H4579">
        <v>6833</v>
      </c>
      <c r="I4579">
        <v>393718</v>
      </c>
      <c r="J4579">
        <v>1473617</v>
      </c>
      <c r="K4579">
        <v>17.97</v>
      </c>
    </row>
    <row r="4580" spans="2:11" hidden="1" x14ac:dyDescent="0.4">
      <c r="B4580">
        <v>2006</v>
      </c>
      <c r="C4580" t="s">
        <v>52</v>
      </c>
      <c r="D4580">
        <v>2.6710000000000001E-2</v>
      </c>
      <c r="E4580">
        <v>0.12562999999999999</v>
      </c>
      <c r="F4580">
        <v>2.64</v>
      </c>
      <c r="G4580">
        <v>75156</v>
      </c>
      <c r="H4580">
        <v>9442</v>
      </c>
      <c r="I4580">
        <v>353453</v>
      </c>
      <c r="J4580">
        <v>1079899</v>
      </c>
      <c r="K4580">
        <v>14.37</v>
      </c>
    </row>
    <row r="4581" spans="2:11" hidden="1" x14ac:dyDescent="0.4">
      <c r="B4581">
        <v>2006</v>
      </c>
      <c r="C4581" t="s">
        <v>53</v>
      </c>
      <c r="D4581">
        <v>4.3679999999999997E-2</v>
      </c>
      <c r="E4581">
        <v>0.19782</v>
      </c>
      <c r="F4581">
        <v>2.62</v>
      </c>
      <c r="G4581">
        <v>65715</v>
      </c>
      <c r="H4581">
        <v>13000</v>
      </c>
      <c r="I4581">
        <v>297636</v>
      </c>
      <c r="J4581">
        <v>726446</v>
      </c>
      <c r="K4581">
        <v>11.05</v>
      </c>
    </row>
    <row r="4582" spans="2:11" hidden="1" x14ac:dyDescent="0.4">
      <c r="B4582">
        <v>2006</v>
      </c>
      <c r="C4582" t="s">
        <v>54</v>
      </c>
      <c r="D4582">
        <v>7.5850000000000001E-2</v>
      </c>
      <c r="E4582">
        <v>0.31996000000000002</v>
      </c>
      <c r="F4582">
        <v>2.56</v>
      </c>
      <c r="G4582">
        <v>52715</v>
      </c>
      <c r="H4582">
        <v>16867</v>
      </c>
      <c r="I4582">
        <v>222372</v>
      </c>
      <c r="J4582">
        <v>428811</v>
      </c>
      <c r="K4582">
        <v>8.1300000000000008</v>
      </c>
    </row>
    <row r="4583" spans="2:11" hidden="1" x14ac:dyDescent="0.4">
      <c r="B4583">
        <v>2006</v>
      </c>
      <c r="C4583" t="s">
        <v>55</v>
      </c>
      <c r="D4583">
        <v>0.13128999999999999</v>
      </c>
      <c r="E4583">
        <v>0.49184</v>
      </c>
      <c r="F4583">
        <v>2.4500000000000002</v>
      </c>
      <c r="G4583">
        <v>35848</v>
      </c>
      <c r="H4583">
        <v>17631</v>
      </c>
      <c r="I4583">
        <v>134292</v>
      </c>
      <c r="J4583">
        <v>206439</v>
      </c>
      <c r="K4583">
        <v>5.76</v>
      </c>
    </row>
    <row r="4584" spans="2:11" hidden="1" x14ac:dyDescent="0.4">
      <c r="B4584">
        <v>2006</v>
      </c>
      <c r="C4584" t="s">
        <v>56</v>
      </c>
      <c r="D4584">
        <v>0.22247</v>
      </c>
      <c r="E4584">
        <v>0.68927000000000005</v>
      </c>
      <c r="F4584">
        <v>2.2400000000000002</v>
      </c>
      <c r="G4584">
        <v>18216</v>
      </c>
      <c r="H4584">
        <v>12556</v>
      </c>
      <c r="I4584">
        <v>56438</v>
      </c>
      <c r="J4584">
        <v>72147</v>
      </c>
      <c r="K4584">
        <v>3.96</v>
      </c>
    </row>
    <row r="4585" spans="2:11" hidden="1" x14ac:dyDescent="0.4">
      <c r="B4585">
        <v>2006</v>
      </c>
      <c r="C4585" t="s">
        <v>57</v>
      </c>
      <c r="D4585">
        <v>0.34243000000000001</v>
      </c>
      <c r="E4585">
        <v>0.83999000000000001</v>
      </c>
      <c r="F4585">
        <v>1.97</v>
      </c>
      <c r="G4585">
        <v>5660</v>
      </c>
      <c r="H4585">
        <v>4755</v>
      </c>
      <c r="I4585">
        <v>13885</v>
      </c>
      <c r="J4585">
        <v>15709</v>
      </c>
      <c r="K4585">
        <v>2.78</v>
      </c>
    </row>
    <row r="4586" spans="2:11" hidden="1" x14ac:dyDescent="0.4">
      <c r="B4586">
        <v>2006</v>
      </c>
      <c r="C4586" t="s">
        <v>58</v>
      </c>
      <c r="D4586">
        <v>0.48827999999999999</v>
      </c>
      <c r="E4586">
        <v>0.92940999999999996</v>
      </c>
      <c r="F4586">
        <v>1.67</v>
      </c>
      <c r="G4586">
        <v>906</v>
      </c>
      <c r="H4586">
        <v>842</v>
      </c>
      <c r="I4586">
        <v>1724</v>
      </c>
      <c r="J4586">
        <v>1824</v>
      </c>
      <c r="K4586">
        <v>2.0099999999999998</v>
      </c>
    </row>
    <row r="4587" spans="2:11" hidden="1" x14ac:dyDescent="0.4">
      <c r="B4587">
        <v>2006</v>
      </c>
      <c r="C4587" t="s">
        <v>59</v>
      </c>
      <c r="D4587">
        <v>0.63744000000000001</v>
      </c>
      <c r="E4587">
        <v>0.96938000000000002</v>
      </c>
      <c r="F4587">
        <v>1.41</v>
      </c>
      <c r="G4587">
        <v>64</v>
      </c>
      <c r="H4587">
        <v>62</v>
      </c>
      <c r="I4587">
        <v>97</v>
      </c>
      <c r="J4587">
        <v>100</v>
      </c>
      <c r="K4587">
        <v>1.56</v>
      </c>
    </row>
    <row r="4588" spans="2:11" hidden="1" x14ac:dyDescent="0.4">
      <c r="B4588">
        <v>2006</v>
      </c>
      <c r="C4588" t="s">
        <v>60</v>
      </c>
      <c r="D4588">
        <v>0.75002999999999997</v>
      </c>
      <c r="E4588">
        <v>1</v>
      </c>
      <c r="F4588">
        <v>1.33</v>
      </c>
      <c r="G4588">
        <v>2</v>
      </c>
      <c r="H4588">
        <v>2</v>
      </c>
      <c r="I4588">
        <v>3</v>
      </c>
      <c r="J4588">
        <v>3</v>
      </c>
      <c r="K4588">
        <v>1.33</v>
      </c>
    </row>
    <row r="4589" spans="2:11" hidden="1" x14ac:dyDescent="0.4">
      <c r="B4589">
        <v>2007</v>
      </c>
      <c r="C4589">
        <v>0</v>
      </c>
      <c r="D4589">
        <v>4.2199999999999998E-3</v>
      </c>
      <c r="E4589">
        <v>4.2100000000000002E-3</v>
      </c>
      <c r="F4589">
        <v>0.14000000000000001</v>
      </c>
      <c r="G4589">
        <v>100000</v>
      </c>
      <c r="H4589">
        <v>421</v>
      </c>
      <c r="I4589">
        <v>99639</v>
      </c>
      <c r="J4589">
        <v>7739335</v>
      </c>
      <c r="K4589">
        <v>77.39</v>
      </c>
    </row>
    <row r="4590" spans="2:11" hidden="1" x14ac:dyDescent="0.4">
      <c r="B4590">
        <v>2007</v>
      </c>
      <c r="C4590" s="4">
        <v>44287</v>
      </c>
      <c r="D4590">
        <v>2.2000000000000001E-4</v>
      </c>
      <c r="E4590">
        <v>8.8000000000000003E-4</v>
      </c>
      <c r="F4590">
        <v>1.58</v>
      </c>
      <c r="G4590">
        <v>99579</v>
      </c>
      <c r="H4590">
        <v>88</v>
      </c>
      <c r="I4590">
        <v>398105</v>
      </c>
      <c r="J4590">
        <v>7639697</v>
      </c>
      <c r="K4590">
        <v>76.72</v>
      </c>
    </row>
    <row r="4591" spans="2:11" hidden="1" x14ac:dyDescent="0.4">
      <c r="B4591">
        <v>2007</v>
      </c>
      <c r="C4591" s="4">
        <v>44444</v>
      </c>
      <c r="D4591">
        <v>9.0000000000000006E-5</v>
      </c>
      <c r="E4591">
        <v>4.4999999999999999E-4</v>
      </c>
      <c r="F4591">
        <v>2.5499999999999998</v>
      </c>
      <c r="G4591">
        <v>99492</v>
      </c>
      <c r="H4591">
        <v>44</v>
      </c>
      <c r="I4591">
        <v>497350</v>
      </c>
      <c r="J4591">
        <v>7241591</v>
      </c>
      <c r="K4591">
        <v>72.790000000000006</v>
      </c>
    </row>
    <row r="4592" spans="2:11" hidden="1" x14ac:dyDescent="0.4">
      <c r="B4592">
        <v>2007</v>
      </c>
      <c r="C4592" s="5">
        <v>41913</v>
      </c>
      <c r="D4592">
        <v>1.2E-4</v>
      </c>
      <c r="E4592">
        <v>5.9999999999999995E-4</v>
      </c>
      <c r="F4592">
        <v>2.95</v>
      </c>
      <c r="G4592">
        <v>99447</v>
      </c>
      <c r="H4592">
        <v>60</v>
      </c>
      <c r="I4592">
        <v>497114</v>
      </c>
      <c r="J4592">
        <v>6744242</v>
      </c>
      <c r="K4592">
        <v>67.819999999999993</v>
      </c>
    </row>
    <row r="4593" spans="2:11" hidden="1" x14ac:dyDescent="0.4">
      <c r="B4593">
        <v>2007</v>
      </c>
      <c r="C4593" t="s">
        <v>41</v>
      </c>
      <c r="D4593">
        <v>4.6000000000000001E-4</v>
      </c>
      <c r="E4593">
        <v>2.3E-3</v>
      </c>
      <c r="F4593">
        <v>2.96</v>
      </c>
      <c r="G4593">
        <v>99387</v>
      </c>
      <c r="H4593">
        <v>229</v>
      </c>
      <c r="I4593">
        <v>496469</v>
      </c>
      <c r="J4593">
        <v>6247128</v>
      </c>
      <c r="K4593">
        <v>62.86</v>
      </c>
    </row>
    <row r="4594" spans="2:11" hidden="1" x14ac:dyDescent="0.4">
      <c r="B4594">
        <v>2007</v>
      </c>
      <c r="C4594" t="s">
        <v>42</v>
      </c>
      <c r="D4594">
        <v>8.0999999999999996E-4</v>
      </c>
      <c r="E4594">
        <v>4.0499999999999998E-3</v>
      </c>
      <c r="F4594">
        <v>2.4900000000000002</v>
      </c>
      <c r="G4594">
        <v>99158</v>
      </c>
      <c r="H4594">
        <v>402</v>
      </c>
      <c r="I4594">
        <v>494781</v>
      </c>
      <c r="J4594">
        <v>5750658</v>
      </c>
      <c r="K4594">
        <v>57.99</v>
      </c>
    </row>
    <row r="4595" spans="2:11" hidden="1" x14ac:dyDescent="0.4">
      <c r="B4595">
        <v>2007</v>
      </c>
      <c r="C4595" t="s">
        <v>43</v>
      </c>
      <c r="D4595">
        <v>8.8999999999999995E-4</v>
      </c>
      <c r="E4595">
        <v>4.4299999999999999E-3</v>
      </c>
      <c r="F4595">
        <v>2.4700000000000002</v>
      </c>
      <c r="G4595">
        <v>98756</v>
      </c>
      <c r="H4595">
        <v>437</v>
      </c>
      <c r="I4595">
        <v>492673</v>
      </c>
      <c r="J4595">
        <v>5255878</v>
      </c>
      <c r="K4595">
        <v>53.22</v>
      </c>
    </row>
    <row r="4596" spans="2:11" hidden="1" x14ac:dyDescent="0.4">
      <c r="B4596">
        <v>2007</v>
      </c>
      <c r="C4596" t="s">
        <v>44</v>
      </c>
      <c r="D4596">
        <v>9.8999999999999999E-4</v>
      </c>
      <c r="E4596">
        <v>4.9300000000000004E-3</v>
      </c>
      <c r="F4596">
        <v>2.61</v>
      </c>
      <c r="G4596">
        <v>98319</v>
      </c>
      <c r="H4596">
        <v>484</v>
      </c>
      <c r="I4596">
        <v>490438</v>
      </c>
      <c r="J4596">
        <v>4763204</v>
      </c>
      <c r="K4596">
        <v>48.45</v>
      </c>
    </row>
    <row r="4597" spans="2:11" hidden="1" x14ac:dyDescent="0.4">
      <c r="B4597">
        <v>2007</v>
      </c>
      <c r="C4597" t="s">
        <v>45</v>
      </c>
      <c r="D4597">
        <v>1.4400000000000001E-3</v>
      </c>
      <c r="E4597">
        <v>7.1799999999999998E-3</v>
      </c>
      <c r="F4597">
        <v>2.62</v>
      </c>
      <c r="G4597">
        <v>97834</v>
      </c>
      <c r="H4597">
        <v>702</v>
      </c>
      <c r="I4597">
        <v>487498</v>
      </c>
      <c r="J4597">
        <v>4272766</v>
      </c>
      <c r="K4597">
        <v>43.67</v>
      </c>
    </row>
    <row r="4598" spans="2:11" hidden="1" x14ac:dyDescent="0.4">
      <c r="B4598">
        <v>2007</v>
      </c>
      <c r="C4598" t="s">
        <v>46</v>
      </c>
      <c r="D4598">
        <v>2.2499999999999998E-3</v>
      </c>
      <c r="E4598">
        <v>1.12E-2</v>
      </c>
      <c r="F4598">
        <v>2.68</v>
      </c>
      <c r="G4598">
        <v>97132</v>
      </c>
      <c r="H4598">
        <v>1088</v>
      </c>
      <c r="I4598">
        <v>483135</v>
      </c>
      <c r="J4598">
        <v>3785268</v>
      </c>
      <c r="K4598">
        <v>38.97</v>
      </c>
    </row>
    <row r="4599" spans="2:11" hidden="1" x14ac:dyDescent="0.4">
      <c r="B4599">
        <v>2007</v>
      </c>
      <c r="C4599" t="s">
        <v>47</v>
      </c>
      <c r="D4599">
        <v>3.8899999999999998E-3</v>
      </c>
      <c r="E4599">
        <v>1.9259999999999999E-2</v>
      </c>
      <c r="F4599">
        <v>2.71</v>
      </c>
      <c r="G4599">
        <v>96045</v>
      </c>
      <c r="H4599">
        <v>1850</v>
      </c>
      <c r="I4599">
        <v>475981</v>
      </c>
      <c r="J4599">
        <v>3302133</v>
      </c>
      <c r="K4599">
        <v>34.380000000000003</v>
      </c>
    </row>
    <row r="4600" spans="2:11" hidden="1" x14ac:dyDescent="0.4">
      <c r="B4600">
        <v>2007</v>
      </c>
      <c r="C4600" t="s">
        <v>48</v>
      </c>
      <c r="D4600">
        <v>6.2300000000000003E-3</v>
      </c>
      <c r="E4600">
        <v>3.0700000000000002E-2</v>
      </c>
      <c r="F4600">
        <v>2.66</v>
      </c>
      <c r="G4600">
        <v>94194</v>
      </c>
      <c r="H4600">
        <v>2892</v>
      </c>
      <c r="I4600">
        <v>464194</v>
      </c>
      <c r="J4600">
        <v>2826152</v>
      </c>
      <c r="K4600">
        <v>30</v>
      </c>
    </row>
    <row r="4601" spans="2:11" hidden="1" x14ac:dyDescent="0.4">
      <c r="B4601">
        <v>2007</v>
      </c>
      <c r="C4601" t="s">
        <v>49</v>
      </c>
      <c r="D4601">
        <v>8.7600000000000004E-3</v>
      </c>
      <c r="E4601">
        <v>4.292E-2</v>
      </c>
      <c r="F4601">
        <v>2.6</v>
      </c>
      <c r="G4601">
        <v>91302</v>
      </c>
      <c r="H4601">
        <v>3918</v>
      </c>
      <c r="I4601">
        <v>447093</v>
      </c>
      <c r="J4601">
        <v>2361958</v>
      </c>
      <c r="K4601">
        <v>25.87</v>
      </c>
    </row>
    <row r="4602" spans="2:11" hidden="1" x14ac:dyDescent="0.4">
      <c r="B4602">
        <v>2007</v>
      </c>
      <c r="C4602" t="s">
        <v>50</v>
      </c>
      <c r="D4602">
        <v>1.2019999999999999E-2</v>
      </c>
      <c r="E4602">
        <v>5.8439999999999999E-2</v>
      </c>
      <c r="F4602">
        <v>2.61</v>
      </c>
      <c r="G4602">
        <v>87384</v>
      </c>
      <c r="H4602">
        <v>5107</v>
      </c>
      <c r="I4602">
        <v>424713</v>
      </c>
      <c r="J4602">
        <v>1914865</v>
      </c>
      <c r="K4602">
        <v>21.91</v>
      </c>
    </row>
    <row r="4603" spans="2:11" hidden="1" x14ac:dyDescent="0.4">
      <c r="B4603">
        <v>2007</v>
      </c>
      <c r="C4603" t="s">
        <v>51</v>
      </c>
      <c r="D4603">
        <v>1.7069999999999998E-2</v>
      </c>
      <c r="E4603">
        <v>8.2019999999999996E-2</v>
      </c>
      <c r="F4603">
        <v>2.63</v>
      </c>
      <c r="G4603">
        <v>82277</v>
      </c>
      <c r="H4603">
        <v>6748</v>
      </c>
      <c r="I4603">
        <v>395389</v>
      </c>
      <c r="J4603">
        <v>1490152</v>
      </c>
      <c r="K4603">
        <v>18.11</v>
      </c>
    </row>
    <row r="4604" spans="2:11" hidden="1" x14ac:dyDescent="0.4">
      <c r="B4604">
        <v>2007</v>
      </c>
      <c r="C4604" t="s">
        <v>52</v>
      </c>
      <c r="D4604">
        <v>2.5700000000000001E-2</v>
      </c>
      <c r="E4604">
        <v>0.12114</v>
      </c>
      <c r="F4604">
        <v>2.63</v>
      </c>
      <c r="G4604">
        <v>75529</v>
      </c>
      <c r="H4604">
        <v>9149</v>
      </c>
      <c r="I4604">
        <v>355986</v>
      </c>
      <c r="J4604">
        <v>1094763</v>
      </c>
      <c r="K4604">
        <v>14.49</v>
      </c>
    </row>
    <row r="4605" spans="2:11" hidden="1" x14ac:dyDescent="0.4">
      <c r="B4605">
        <v>2007</v>
      </c>
      <c r="C4605" t="s">
        <v>53</v>
      </c>
      <c r="D4605">
        <v>4.2689999999999999E-2</v>
      </c>
      <c r="E4605">
        <v>0.19389999999999999</v>
      </c>
      <c r="F4605">
        <v>2.63</v>
      </c>
      <c r="G4605">
        <v>66379</v>
      </c>
      <c r="H4605">
        <v>12871</v>
      </c>
      <c r="I4605">
        <v>301457</v>
      </c>
      <c r="J4605">
        <v>738777</v>
      </c>
      <c r="K4605">
        <v>11.13</v>
      </c>
    </row>
    <row r="4606" spans="2:11" hidden="1" x14ac:dyDescent="0.4">
      <c r="B4606">
        <v>2007</v>
      </c>
      <c r="C4606" t="s">
        <v>54</v>
      </c>
      <c r="D4606">
        <v>7.4829999999999994E-2</v>
      </c>
      <c r="E4606">
        <v>0.31655</v>
      </c>
      <c r="F4606">
        <v>2.57</v>
      </c>
      <c r="G4606">
        <v>53509</v>
      </c>
      <c r="H4606">
        <v>16938</v>
      </c>
      <c r="I4606">
        <v>226353</v>
      </c>
      <c r="J4606">
        <v>437320</v>
      </c>
      <c r="K4606">
        <v>8.17</v>
      </c>
    </row>
    <row r="4607" spans="2:11" hidden="1" x14ac:dyDescent="0.4">
      <c r="B4607">
        <v>2007</v>
      </c>
      <c r="C4607" t="s">
        <v>55</v>
      </c>
      <c r="D4607">
        <v>0.13042999999999999</v>
      </c>
      <c r="E4607">
        <v>0.49058000000000002</v>
      </c>
      <c r="F4607">
        <v>2.4700000000000002</v>
      </c>
      <c r="G4607">
        <v>36571</v>
      </c>
      <c r="H4607">
        <v>17941</v>
      </c>
      <c r="I4607">
        <v>137550</v>
      </c>
      <c r="J4607">
        <v>210967</v>
      </c>
      <c r="K4607">
        <v>5.77</v>
      </c>
    </row>
    <row r="4608" spans="2:11" hidden="1" x14ac:dyDescent="0.4">
      <c r="B4608">
        <v>2007</v>
      </c>
      <c r="C4608" t="s">
        <v>56</v>
      </c>
      <c r="D4608">
        <v>0.22375</v>
      </c>
      <c r="E4608">
        <v>0.69008000000000003</v>
      </c>
      <c r="F4608">
        <v>2.2200000000000002</v>
      </c>
      <c r="G4608">
        <v>18630</v>
      </c>
      <c r="H4608">
        <v>12856</v>
      </c>
      <c r="I4608">
        <v>57458</v>
      </c>
      <c r="J4608">
        <v>73417</v>
      </c>
      <c r="K4608">
        <v>3.94</v>
      </c>
    </row>
    <row r="4609" spans="2:11" hidden="1" x14ac:dyDescent="0.4">
      <c r="B4609">
        <v>2007</v>
      </c>
      <c r="C4609" t="s">
        <v>57</v>
      </c>
      <c r="D4609">
        <v>0.34387000000000001</v>
      </c>
      <c r="E4609">
        <v>0.84150999999999998</v>
      </c>
      <c r="F4609">
        <v>1.97</v>
      </c>
      <c r="G4609">
        <v>5774</v>
      </c>
      <c r="H4609">
        <v>4859</v>
      </c>
      <c r="I4609">
        <v>14129</v>
      </c>
      <c r="J4609">
        <v>15959</v>
      </c>
      <c r="K4609">
        <v>2.76</v>
      </c>
    </row>
    <row r="4610" spans="2:11" hidden="1" x14ac:dyDescent="0.4">
      <c r="B4610">
        <v>2007</v>
      </c>
      <c r="C4610" t="s">
        <v>58</v>
      </c>
      <c r="D4610">
        <v>0.49181999999999998</v>
      </c>
      <c r="E4610">
        <v>0.93095000000000006</v>
      </c>
      <c r="F4610">
        <v>1.66</v>
      </c>
      <c r="G4610">
        <v>915</v>
      </c>
      <c r="H4610">
        <v>852</v>
      </c>
      <c r="I4610">
        <v>1732</v>
      </c>
      <c r="J4610">
        <v>1830</v>
      </c>
      <c r="K4610">
        <v>2</v>
      </c>
    </row>
    <row r="4611" spans="2:11" hidden="1" x14ac:dyDescent="0.4">
      <c r="B4611">
        <v>2007</v>
      </c>
      <c r="C4611" t="s">
        <v>59</v>
      </c>
      <c r="D4611">
        <v>0.64258000000000004</v>
      </c>
      <c r="E4611">
        <v>0.97031999999999996</v>
      </c>
      <c r="F4611">
        <v>1.4</v>
      </c>
      <c r="G4611">
        <v>63</v>
      </c>
      <c r="H4611">
        <v>61</v>
      </c>
      <c r="I4611">
        <v>95</v>
      </c>
      <c r="J4611">
        <v>98</v>
      </c>
      <c r="K4611">
        <v>1.55</v>
      </c>
    </row>
    <row r="4612" spans="2:11" hidden="1" x14ac:dyDescent="0.4">
      <c r="B4612">
        <v>2007</v>
      </c>
      <c r="C4612" t="s">
        <v>60</v>
      </c>
      <c r="D4612">
        <v>0.75573000000000001</v>
      </c>
      <c r="E4612">
        <v>1</v>
      </c>
      <c r="F4612">
        <v>1.32</v>
      </c>
      <c r="G4612">
        <v>2</v>
      </c>
      <c r="H4612">
        <v>2</v>
      </c>
      <c r="I4612">
        <v>2</v>
      </c>
      <c r="J4612">
        <v>2</v>
      </c>
      <c r="K4612">
        <v>1.32</v>
      </c>
    </row>
    <row r="4613" spans="2:11" hidden="1" x14ac:dyDescent="0.4">
      <c r="B4613">
        <v>2008</v>
      </c>
      <c r="C4613">
        <v>0</v>
      </c>
      <c r="D4613">
        <v>4.0400000000000002E-3</v>
      </c>
      <c r="E4613">
        <v>4.0200000000000001E-3</v>
      </c>
      <c r="F4613">
        <v>0.14000000000000001</v>
      </c>
      <c r="G4613">
        <v>100000</v>
      </c>
      <c r="H4613">
        <v>402</v>
      </c>
      <c r="I4613">
        <v>99655</v>
      </c>
      <c r="J4613">
        <v>7759586</v>
      </c>
      <c r="K4613">
        <v>77.599999999999994</v>
      </c>
    </row>
    <row r="4614" spans="2:11" hidden="1" x14ac:dyDescent="0.4">
      <c r="B4614">
        <v>2008</v>
      </c>
      <c r="C4614" s="4">
        <v>44287</v>
      </c>
      <c r="D4614">
        <v>2.1000000000000001E-4</v>
      </c>
      <c r="E4614">
        <v>8.5999999999999998E-4</v>
      </c>
      <c r="F4614">
        <v>1.65</v>
      </c>
      <c r="G4614">
        <v>99598</v>
      </c>
      <c r="H4614">
        <v>85</v>
      </c>
      <c r="I4614">
        <v>398190</v>
      </c>
      <c r="J4614">
        <v>7659932</v>
      </c>
      <c r="K4614">
        <v>76.91</v>
      </c>
    </row>
    <row r="4615" spans="2:11" hidden="1" x14ac:dyDescent="0.4">
      <c r="B4615">
        <v>2008</v>
      </c>
      <c r="C4615" s="4">
        <v>44444</v>
      </c>
      <c r="D4615">
        <v>9.0000000000000006E-5</v>
      </c>
      <c r="E4615">
        <v>4.4000000000000002E-4</v>
      </c>
      <c r="F4615">
        <v>2.2400000000000002</v>
      </c>
      <c r="G4615">
        <v>99512</v>
      </c>
      <c r="H4615">
        <v>44</v>
      </c>
      <c r="I4615">
        <v>497441</v>
      </c>
      <c r="J4615">
        <v>7261742</v>
      </c>
      <c r="K4615">
        <v>72.97</v>
      </c>
    </row>
    <row r="4616" spans="2:11" hidden="1" x14ac:dyDescent="0.4">
      <c r="B4616">
        <v>2008</v>
      </c>
      <c r="C4616" s="5">
        <v>41913</v>
      </c>
      <c r="D4616">
        <v>1.2E-4</v>
      </c>
      <c r="E4616">
        <v>5.9000000000000003E-4</v>
      </c>
      <c r="F4616">
        <v>2.83</v>
      </c>
      <c r="G4616">
        <v>99469</v>
      </c>
      <c r="H4616">
        <v>58</v>
      </c>
      <c r="I4616">
        <v>497216</v>
      </c>
      <c r="J4616">
        <v>6764301</v>
      </c>
      <c r="K4616">
        <v>68</v>
      </c>
    </row>
    <row r="4617" spans="2:11" hidden="1" x14ac:dyDescent="0.4">
      <c r="B4617">
        <v>2008</v>
      </c>
      <c r="C4617" t="s">
        <v>41</v>
      </c>
      <c r="D4617">
        <v>4.2999999999999999E-4</v>
      </c>
      <c r="E4617">
        <v>2.1700000000000001E-3</v>
      </c>
      <c r="F4617">
        <v>2.99</v>
      </c>
      <c r="G4617">
        <v>99410</v>
      </c>
      <c r="H4617">
        <v>216</v>
      </c>
      <c r="I4617">
        <v>496617</v>
      </c>
      <c r="J4617">
        <v>6267085</v>
      </c>
      <c r="K4617">
        <v>63.04</v>
      </c>
    </row>
    <row r="4618" spans="2:11" hidden="1" x14ac:dyDescent="0.4">
      <c r="B4618">
        <v>2008</v>
      </c>
      <c r="C4618" t="s">
        <v>42</v>
      </c>
      <c r="D4618">
        <v>8.0999999999999996E-4</v>
      </c>
      <c r="E4618">
        <v>4.0400000000000002E-3</v>
      </c>
      <c r="F4618">
        <v>2.59</v>
      </c>
      <c r="G4618">
        <v>99194</v>
      </c>
      <c r="H4618">
        <v>400</v>
      </c>
      <c r="I4618">
        <v>495007</v>
      </c>
      <c r="J4618">
        <v>5770468</v>
      </c>
      <c r="K4618">
        <v>58.17</v>
      </c>
    </row>
    <row r="4619" spans="2:11" hidden="1" x14ac:dyDescent="0.4">
      <c r="B4619">
        <v>2008</v>
      </c>
      <c r="C4619" t="s">
        <v>43</v>
      </c>
      <c r="D4619">
        <v>8.8999999999999995E-4</v>
      </c>
      <c r="E4619">
        <v>4.45E-3</v>
      </c>
      <c r="F4619">
        <v>2.5099999999999998</v>
      </c>
      <c r="G4619">
        <v>98794</v>
      </c>
      <c r="H4619">
        <v>439</v>
      </c>
      <c r="I4619">
        <v>492877</v>
      </c>
      <c r="J4619">
        <v>5275461</v>
      </c>
      <c r="K4619">
        <v>53.4</v>
      </c>
    </row>
    <row r="4620" spans="2:11" hidden="1" x14ac:dyDescent="0.4">
      <c r="B4620">
        <v>2008</v>
      </c>
      <c r="C4620" t="s">
        <v>44</v>
      </c>
      <c r="D4620">
        <v>9.6000000000000002E-4</v>
      </c>
      <c r="E4620">
        <v>4.7699999999999999E-3</v>
      </c>
      <c r="F4620">
        <v>2.62</v>
      </c>
      <c r="G4620">
        <v>98355</v>
      </c>
      <c r="H4620">
        <v>470</v>
      </c>
      <c r="I4620">
        <v>490655</v>
      </c>
      <c r="J4620">
        <v>4782584</v>
      </c>
      <c r="K4620">
        <v>48.63</v>
      </c>
    </row>
    <row r="4621" spans="2:11" hidden="1" x14ac:dyDescent="0.4">
      <c r="B4621">
        <v>2008</v>
      </c>
      <c r="C4621" t="s">
        <v>45</v>
      </c>
      <c r="D4621">
        <v>1.39E-3</v>
      </c>
      <c r="E4621">
        <v>6.9100000000000003E-3</v>
      </c>
      <c r="F4621">
        <v>2.67</v>
      </c>
      <c r="G4621">
        <v>97885</v>
      </c>
      <c r="H4621">
        <v>677</v>
      </c>
      <c r="I4621">
        <v>487850</v>
      </c>
      <c r="J4621">
        <v>4291929</v>
      </c>
      <c r="K4621">
        <v>43.85</v>
      </c>
    </row>
    <row r="4622" spans="2:11" hidden="1" x14ac:dyDescent="0.4">
      <c r="B4622">
        <v>2008</v>
      </c>
      <c r="C4622" t="s">
        <v>46</v>
      </c>
      <c r="D4622">
        <v>2.2100000000000002E-3</v>
      </c>
      <c r="E4622">
        <v>1.102E-2</v>
      </c>
      <c r="F4622">
        <v>2.7</v>
      </c>
      <c r="G4622">
        <v>97208</v>
      </c>
      <c r="H4622">
        <v>1071</v>
      </c>
      <c r="I4622">
        <v>483575</v>
      </c>
      <c r="J4622">
        <v>3804080</v>
      </c>
      <c r="K4622">
        <v>39.130000000000003</v>
      </c>
    </row>
    <row r="4623" spans="2:11" hidden="1" x14ac:dyDescent="0.4">
      <c r="B4623">
        <v>2008</v>
      </c>
      <c r="C4623" t="s">
        <v>47</v>
      </c>
      <c r="D4623">
        <v>3.7200000000000002E-3</v>
      </c>
      <c r="E4623">
        <v>1.8460000000000001E-2</v>
      </c>
      <c r="F4623">
        <v>2.75</v>
      </c>
      <c r="G4623">
        <v>96137</v>
      </c>
      <c r="H4623">
        <v>1775</v>
      </c>
      <c r="I4623">
        <v>476691</v>
      </c>
      <c r="J4623">
        <v>3320505</v>
      </c>
      <c r="K4623">
        <v>34.54</v>
      </c>
    </row>
    <row r="4624" spans="2:11" hidden="1" x14ac:dyDescent="0.4">
      <c r="B4624">
        <v>2008</v>
      </c>
      <c r="C4624" t="s">
        <v>48</v>
      </c>
      <c r="D4624">
        <v>6.0699999999999999E-3</v>
      </c>
      <c r="E4624">
        <v>2.9940000000000001E-2</v>
      </c>
      <c r="F4624">
        <v>2.63</v>
      </c>
      <c r="G4624">
        <v>94362</v>
      </c>
      <c r="H4624">
        <v>2825</v>
      </c>
      <c r="I4624">
        <v>465116</v>
      </c>
      <c r="J4624">
        <v>2843814</v>
      </c>
      <c r="K4624">
        <v>30.14</v>
      </c>
    </row>
    <row r="4625" spans="2:11" hidden="1" x14ac:dyDescent="0.4">
      <c r="B4625">
        <v>2008</v>
      </c>
      <c r="C4625" t="s">
        <v>49</v>
      </c>
      <c r="D4625">
        <v>8.6599999999999993E-3</v>
      </c>
      <c r="E4625">
        <v>4.2410000000000003E-2</v>
      </c>
      <c r="F4625">
        <v>2.58</v>
      </c>
      <c r="G4625">
        <v>91537</v>
      </c>
      <c r="H4625">
        <v>3883</v>
      </c>
      <c r="I4625">
        <v>448306</v>
      </c>
      <c r="J4625">
        <v>2378698</v>
      </c>
      <c r="K4625">
        <v>25.99</v>
      </c>
    </row>
    <row r="4626" spans="2:11" hidden="1" x14ac:dyDescent="0.4">
      <c r="B4626">
        <v>2008</v>
      </c>
      <c r="C4626" t="s">
        <v>50</v>
      </c>
      <c r="D4626">
        <v>1.2E-2</v>
      </c>
      <c r="E4626">
        <v>5.8310000000000001E-2</v>
      </c>
      <c r="F4626">
        <v>2.61</v>
      </c>
      <c r="G4626">
        <v>87655</v>
      </c>
      <c r="H4626">
        <v>5111</v>
      </c>
      <c r="I4626">
        <v>426077</v>
      </c>
      <c r="J4626">
        <v>1930392</v>
      </c>
      <c r="K4626">
        <v>22.02</v>
      </c>
    </row>
    <row r="4627" spans="2:11" hidden="1" x14ac:dyDescent="0.4">
      <c r="B4627">
        <v>2008</v>
      </c>
      <c r="C4627" t="s">
        <v>51</v>
      </c>
      <c r="D4627">
        <v>1.6480000000000002E-2</v>
      </c>
      <c r="E4627">
        <v>7.9250000000000001E-2</v>
      </c>
      <c r="F4627">
        <v>2.59</v>
      </c>
      <c r="G4627">
        <v>82544</v>
      </c>
      <c r="H4627">
        <v>6542</v>
      </c>
      <c r="I4627">
        <v>396974</v>
      </c>
      <c r="J4627">
        <v>1504315</v>
      </c>
      <c r="K4627">
        <v>18.22</v>
      </c>
    </row>
    <row r="4628" spans="2:11" hidden="1" x14ac:dyDescent="0.4">
      <c r="B4628">
        <v>2008</v>
      </c>
      <c r="C4628" t="s">
        <v>52</v>
      </c>
      <c r="D4628">
        <v>2.53E-2</v>
      </c>
      <c r="E4628">
        <v>0.11937</v>
      </c>
      <c r="F4628">
        <v>2.64</v>
      </c>
      <c r="G4628">
        <v>76002</v>
      </c>
      <c r="H4628">
        <v>9072</v>
      </c>
      <c r="I4628">
        <v>358611</v>
      </c>
      <c r="J4628">
        <v>1107340</v>
      </c>
      <c r="K4628">
        <v>14.57</v>
      </c>
    </row>
    <row r="4629" spans="2:11" hidden="1" x14ac:dyDescent="0.4">
      <c r="B4629">
        <v>2008</v>
      </c>
      <c r="C4629" t="s">
        <v>53</v>
      </c>
      <c r="D4629">
        <v>4.1889999999999997E-2</v>
      </c>
      <c r="E4629">
        <v>0.19051000000000001</v>
      </c>
      <c r="F4629">
        <v>2.62</v>
      </c>
      <c r="G4629">
        <v>66930</v>
      </c>
      <c r="H4629">
        <v>12751</v>
      </c>
      <c r="I4629">
        <v>304357</v>
      </c>
      <c r="J4629">
        <v>748729</v>
      </c>
      <c r="K4629">
        <v>11.19</v>
      </c>
    </row>
    <row r="4630" spans="2:11" hidden="1" x14ac:dyDescent="0.4">
      <c r="B4630">
        <v>2008</v>
      </c>
      <c r="C4630" t="s">
        <v>54</v>
      </c>
      <c r="D4630">
        <v>7.4349999999999999E-2</v>
      </c>
      <c r="E4630">
        <v>0.31496000000000002</v>
      </c>
      <c r="F4630">
        <v>2.57</v>
      </c>
      <c r="G4630">
        <v>54179</v>
      </c>
      <c r="H4630">
        <v>17064</v>
      </c>
      <c r="I4630">
        <v>229493</v>
      </c>
      <c r="J4630">
        <v>444372</v>
      </c>
      <c r="K4630">
        <v>8.1999999999999993</v>
      </c>
    </row>
    <row r="4631" spans="2:11" hidden="1" x14ac:dyDescent="0.4">
      <c r="B4631">
        <v>2008</v>
      </c>
      <c r="C4631" t="s">
        <v>55</v>
      </c>
      <c r="D4631">
        <v>0.12945999999999999</v>
      </c>
      <c r="E4631">
        <v>0.48744999999999999</v>
      </c>
      <c r="F4631">
        <v>2.4700000000000002</v>
      </c>
      <c r="G4631">
        <v>37115</v>
      </c>
      <c r="H4631">
        <v>18092</v>
      </c>
      <c r="I4631">
        <v>139753</v>
      </c>
      <c r="J4631">
        <v>214879</v>
      </c>
      <c r="K4631">
        <v>5.79</v>
      </c>
    </row>
    <row r="4632" spans="2:11" hidden="1" x14ac:dyDescent="0.4">
      <c r="B4632">
        <v>2008</v>
      </c>
      <c r="C4632" t="s">
        <v>56</v>
      </c>
      <c r="D4632">
        <v>0.22317999999999999</v>
      </c>
      <c r="E4632">
        <v>0.69128999999999996</v>
      </c>
      <c r="F4632">
        <v>2.25</v>
      </c>
      <c r="G4632">
        <v>19023</v>
      </c>
      <c r="H4632">
        <v>13150</v>
      </c>
      <c r="I4632">
        <v>58922</v>
      </c>
      <c r="J4632">
        <v>75126</v>
      </c>
      <c r="K4632">
        <v>3.95</v>
      </c>
    </row>
    <row r="4633" spans="2:11" hidden="1" x14ac:dyDescent="0.4">
      <c r="B4633">
        <v>2008</v>
      </c>
      <c r="C4633" t="s">
        <v>57</v>
      </c>
      <c r="D4633">
        <v>0.34450999999999998</v>
      </c>
      <c r="E4633">
        <v>0.84218000000000004</v>
      </c>
      <c r="F4633">
        <v>1.97</v>
      </c>
      <c r="G4633">
        <v>5873</v>
      </c>
      <c r="H4633">
        <v>4946</v>
      </c>
      <c r="I4633">
        <v>14356</v>
      </c>
      <c r="J4633">
        <v>16204</v>
      </c>
      <c r="K4633">
        <v>2.76</v>
      </c>
    </row>
    <row r="4634" spans="2:11" hidden="1" x14ac:dyDescent="0.4">
      <c r="B4634">
        <v>2008</v>
      </c>
      <c r="C4634" t="s">
        <v>58</v>
      </c>
      <c r="D4634">
        <v>0.49343999999999999</v>
      </c>
      <c r="E4634">
        <v>0.93164999999999998</v>
      </c>
      <c r="F4634">
        <v>1.66</v>
      </c>
      <c r="G4634">
        <v>927</v>
      </c>
      <c r="H4634">
        <v>863</v>
      </c>
      <c r="I4634">
        <v>1750</v>
      </c>
      <c r="J4634">
        <v>1848</v>
      </c>
      <c r="K4634">
        <v>1.99</v>
      </c>
    </row>
    <row r="4635" spans="2:11" hidden="1" x14ac:dyDescent="0.4">
      <c r="B4635">
        <v>2008</v>
      </c>
      <c r="C4635" t="s">
        <v>59</v>
      </c>
      <c r="D4635">
        <v>0.64495000000000002</v>
      </c>
      <c r="E4635">
        <v>0.97074000000000005</v>
      </c>
      <c r="F4635">
        <v>1.4</v>
      </c>
      <c r="G4635">
        <v>63</v>
      </c>
      <c r="H4635">
        <v>61</v>
      </c>
      <c r="I4635">
        <v>95</v>
      </c>
      <c r="J4635">
        <v>98</v>
      </c>
      <c r="K4635">
        <v>1.54</v>
      </c>
    </row>
    <row r="4636" spans="2:11" hidden="1" x14ac:dyDescent="0.4">
      <c r="B4636">
        <v>2008</v>
      </c>
      <c r="C4636" t="s">
        <v>60</v>
      </c>
      <c r="D4636">
        <v>0.75834999999999997</v>
      </c>
      <c r="E4636">
        <v>1</v>
      </c>
      <c r="F4636">
        <v>1.32</v>
      </c>
      <c r="G4636">
        <v>2</v>
      </c>
      <c r="H4636">
        <v>2</v>
      </c>
      <c r="I4636">
        <v>2</v>
      </c>
      <c r="J4636">
        <v>2</v>
      </c>
      <c r="K4636">
        <v>1.32</v>
      </c>
    </row>
    <row r="4637" spans="2:11" hidden="1" x14ac:dyDescent="0.4">
      <c r="B4637">
        <v>2009</v>
      </c>
      <c r="C4637">
        <v>0</v>
      </c>
      <c r="D4637">
        <v>4.1700000000000001E-3</v>
      </c>
      <c r="E4637">
        <v>4.1599999999999996E-3</v>
      </c>
      <c r="F4637">
        <v>0.14000000000000001</v>
      </c>
      <c r="G4637">
        <v>100000</v>
      </c>
      <c r="H4637">
        <v>416</v>
      </c>
      <c r="I4637">
        <v>99643</v>
      </c>
      <c r="J4637">
        <v>7775260</v>
      </c>
      <c r="K4637">
        <v>77.75</v>
      </c>
    </row>
    <row r="4638" spans="2:11" hidden="1" x14ac:dyDescent="0.4">
      <c r="B4638">
        <v>2009</v>
      </c>
      <c r="C4638" s="4">
        <v>44287</v>
      </c>
      <c r="D4638">
        <v>2.1000000000000001E-4</v>
      </c>
      <c r="E4638">
        <v>8.1999999999999998E-4</v>
      </c>
      <c r="F4638">
        <v>1.55</v>
      </c>
      <c r="G4638">
        <v>99584</v>
      </c>
      <c r="H4638">
        <v>82</v>
      </c>
      <c r="I4638">
        <v>398137</v>
      </c>
      <c r="J4638">
        <v>7675617</v>
      </c>
      <c r="K4638">
        <v>77.08</v>
      </c>
    </row>
    <row r="4639" spans="2:11" hidden="1" x14ac:dyDescent="0.4">
      <c r="B4639">
        <v>2009</v>
      </c>
      <c r="C4639" s="4">
        <v>44444</v>
      </c>
      <c r="D4639">
        <v>1E-4</v>
      </c>
      <c r="E4639">
        <v>4.8999999999999998E-4</v>
      </c>
      <c r="F4639">
        <v>2.17</v>
      </c>
      <c r="G4639">
        <v>99502</v>
      </c>
      <c r="H4639">
        <v>48</v>
      </c>
      <c r="I4639">
        <v>497375</v>
      </c>
      <c r="J4639">
        <v>7277481</v>
      </c>
      <c r="K4639">
        <v>73.14</v>
      </c>
    </row>
    <row r="4640" spans="2:11" hidden="1" x14ac:dyDescent="0.4">
      <c r="B4640">
        <v>2009</v>
      </c>
      <c r="C4640" s="5">
        <v>41913</v>
      </c>
      <c r="D4640">
        <v>1.2E-4</v>
      </c>
      <c r="E4640">
        <v>6.2E-4</v>
      </c>
      <c r="F4640">
        <v>2.82</v>
      </c>
      <c r="G4640">
        <v>99454</v>
      </c>
      <c r="H4640">
        <v>61</v>
      </c>
      <c r="I4640">
        <v>497136</v>
      </c>
      <c r="J4640">
        <v>6780106</v>
      </c>
      <c r="K4640">
        <v>68.17</v>
      </c>
    </row>
    <row r="4641" spans="2:11" hidden="1" x14ac:dyDescent="0.4">
      <c r="B4641">
        <v>2009</v>
      </c>
      <c r="C4641" t="s">
        <v>41</v>
      </c>
      <c r="D4641">
        <v>4.6000000000000001E-4</v>
      </c>
      <c r="E4641">
        <v>2.2699999999999999E-3</v>
      </c>
      <c r="F4641">
        <v>2.94</v>
      </c>
      <c r="G4641">
        <v>99393</v>
      </c>
      <c r="H4641">
        <v>226</v>
      </c>
      <c r="I4641">
        <v>496498</v>
      </c>
      <c r="J4641">
        <v>6282970</v>
      </c>
      <c r="K4641">
        <v>63.21</v>
      </c>
    </row>
    <row r="4642" spans="2:11" hidden="1" x14ac:dyDescent="0.4">
      <c r="B4642">
        <v>2009</v>
      </c>
      <c r="C4642" t="s">
        <v>42</v>
      </c>
      <c r="D4642">
        <v>7.6999999999999996E-4</v>
      </c>
      <c r="E4642">
        <v>3.8400000000000001E-3</v>
      </c>
      <c r="F4642">
        <v>2.6</v>
      </c>
      <c r="G4642">
        <v>99167</v>
      </c>
      <c r="H4642">
        <v>381</v>
      </c>
      <c r="I4642">
        <v>494917</v>
      </c>
      <c r="J4642">
        <v>5786472</v>
      </c>
      <c r="K4642">
        <v>58.35</v>
      </c>
    </row>
    <row r="4643" spans="2:11" hidden="1" x14ac:dyDescent="0.4">
      <c r="B4643">
        <v>2009</v>
      </c>
      <c r="C4643" t="s">
        <v>43</v>
      </c>
      <c r="D4643">
        <v>8.5999999999999998E-4</v>
      </c>
      <c r="E4643">
        <v>4.3099999999999996E-3</v>
      </c>
      <c r="F4643">
        <v>2.5099999999999998</v>
      </c>
      <c r="G4643">
        <v>98785</v>
      </c>
      <c r="H4643">
        <v>426</v>
      </c>
      <c r="I4643">
        <v>492868</v>
      </c>
      <c r="J4643">
        <v>5291555</v>
      </c>
      <c r="K4643">
        <v>53.57</v>
      </c>
    </row>
    <row r="4644" spans="2:11" hidden="1" x14ac:dyDescent="0.4">
      <c r="B4644">
        <v>2009</v>
      </c>
      <c r="C4644" t="s">
        <v>44</v>
      </c>
      <c r="D4644">
        <v>9.7999999999999997E-4</v>
      </c>
      <c r="E4644">
        <v>4.8900000000000002E-3</v>
      </c>
      <c r="F4644">
        <v>2.61</v>
      </c>
      <c r="G4644">
        <v>98360</v>
      </c>
      <c r="H4644">
        <v>481</v>
      </c>
      <c r="I4644">
        <v>490648</v>
      </c>
      <c r="J4644">
        <v>4798687</v>
      </c>
      <c r="K4644">
        <v>48.79</v>
      </c>
    </row>
    <row r="4645" spans="2:11" hidden="1" x14ac:dyDescent="0.4">
      <c r="B4645">
        <v>2009</v>
      </c>
      <c r="C4645" t="s">
        <v>45</v>
      </c>
      <c r="D4645">
        <v>1.4499999999999999E-3</v>
      </c>
      <c r="E4645">
        <v>7.2399999999999999E-3</v>
      </c>
      <c r="F4645">
        <v>2.64</v>
      </c>
      <c r="G4645">
        <v>97879</v>
      </c>
      <c r="H4645">
        <v>708</v>
      </c>
      <c r="I4645">
        <v>487723</v>
      </c>
      <c r="J4645">
        <v>4308039</v>
      </c>
      <c r="K4645">
        <v>44.01</v>
      </c>
    </row>
    <row r="4646" spans="2:11" hidden="1" x14ac:dyDescent="0.4">
      <c r="B4646">
        <v>2009</v>
      </c>
      <c r="C4646" t="s">
        <v>46</v>
      </c>
      <c r="D4646">
        <v>2.2499999999999998E-3</v>
      </c>
      <c r="E4646">
        <v>1.119E-2</v>
      </c>
      <c r="F4646">
        <v>2.67</v>
      </c>
      <c r="G4646">
        <v>97170</v>
      </c>
      <c r="H4646">
        <v>1088</v>
      </c>
      <c r="I4646">
        <v>483315</v>
      </c>
      <c r="J4646">
        <v>3820316</v>
      </c>
      <c r="K4646">
        <v>39.32</v>
      </c>
    </row>
    <row r="4647" spans="2:11" hidden="1" x14ac:dyDescent="0.4">
      <c r="B4647">
        <v>2009</v>
      </c>
      <c r="C4647" t="s">
        <v>47</v>
      </c>
      <c r="D4647">
        <v>3.5699999999999998E-3</v>
      </c>
      <c r="E4647">
        <v>1.7690000000000001E-2</v>
      </c>
      <c r="F4647">
        <v>2.69</v>
      </c>
      <c r="G4647">
        <v>96083</v>
      </c>
      <c r="H4647">
        <v>1700</v>
      </c>
      <c r="I4647">
        <v>476495</v>
      </c>
      <c r="J4647">
        <v>3337001</v>
      </c>
      <c r="K4647">
        <v>34.729999999999997</v>
      </c>
    </row>
    <row r="4648" spans="2:11" hidden="1" x14ac:dyDescent="0.4">
      <c r="B4648">
        <v>2009</v>
      </c>
      <c r="C4648" t="s">
        <v>48</v>
      </c>
      <c r="D4648">
        <v>5.9800000000000001E-3</v>
      </c>
      <c r="E4648">
        <v>2.947E-2</v>
      </c>
      <c r="F4648">
        <v>2.68</v>
      </c>
      <c r="G4648">
        <v>94383</v>
      </c>
      <c r="H4648">
        <v>2782</v>
      </c>
      <c r="I4648">
        <v>465467</v>
      </c>
      <c r="J4648">
        <v>2860506</v>
      </c>
      <c r="K4648">
        <v>30.31</v>
      </c>
    </row>
    <row r="4649" spans="2:11" hidden="1" x14ac:dyDescent="0.4">
      <c r="B4649">
        <v>2009</v>
      </c>
      <c r="C4649" t="s">
        <v>49</v>
      </c>
      <c r="D4649">
        <v>8.8699999999999994E-3</v>
      </c>
      <c r="E4649">
        <v>4.3430000000000003E-2</v>
      </c>
      <c r="F4649">
        <v>2.6</v>
      </c>
      <c r="G4649">
        <v>91601</v>
      </c>
      <c r="H4649">
        <v>3978</v>
      </c>
      <c r="I4649">
        <v>448450</v>
      </c>
      <c r="J4649">
        <v>2395039</v>
      </c>
      <c r="K4649">
        <v>26.15</v>
      </c>
    </row>
    <row r="4650" spans="2:11" hidden="1" x14ac:dyDescent="0.4">
      <c r="B4650">
        <v>2009</v>
      </c>
      <c r="C4650" t="s">
        <v>50</v>
      </c>
      <c r="D4650">
        <v>1.174E-2</v>
      </c>
      <c r="E4650">
        <v>5.7099999999999998E-2</v>
      </c>
      <c r="F4650">
        <v>2.59</v>
      </c>
      <c r="G4650">
        <v>87623</v>
      </c>
      <c r="H4650">
        <v>5004</v>
      </c>
      <c r="I4650">
        <v>426057</v>
      </c>
      <c r="J4650">
        <v>1946590</v>
      </c>
      <c r="K4650">
        <v>22.22</v>
      </c>
    </row>
    <row r="4651" spans="2:11" hidden="1" x14ac:dyDescent="0.4">
      <c r="B4651">
        <v>2009</v>
      </c>
      <c r="C4651" t="s">
        <v>51</v>
      </c>
      <c r="D4651">
        <v>1.6310000000000002E-2</v>
      </c>
      <c r="E4651">
        <v>7.8479999999999994E-2</v>
      </c>
      <c r="F4651">
        <v>2.59</v>
      </c>
      <c r="G4651">
        <v>82620</v>
      </c>
      <c r="H4651">
        <v>6484</v>
      </c>
      <c r="I4651">
        <v>397498</v>
      </c>
      <c r="J4651">
        <v>1520532</v>
      </c>
      <c r="K4651">
        <v>18.399999999999999</v>
      </c>
    </row>
    <row r="4652" spans="2:11" hidden="1" x14ac:dyDescent="0.4">
      <c r="B4652">
        <v>2009</v>
      </c>
      <c r="C4652" t="s">
        <v>52</v>
      </c>
      <c r="D4652">
        <v>2.443E-2</v>
      </c>
      <c r="E4652">
        <v>0.11549</v>
      </c>
      <c r="F4652">
        <v>2.63</v>
      </c>
      <c r="G4652">
        <v>76136</v>
      </c>
      <c r="H4652">
        <v>8793</v>
      </c>
      <c r="I4652">
        <v>359882</v>
      </c>
      <c r="J4652">
        <v>1123035</v>
      </c>
      <c r="K4652">
        <v>14.75</v>
      </c>
    </row>
    <row r="4653" spans="2:11" hidden="1" x14ac:dyDescent="0.4">
      <c r="B4653">
        <v>2009</v>
      </c>
      <c r="C4653" t="s">
        <v>53</v>
      </c>
      <c r="D4653">
        <v>4.0620000000000003E-2</v>
      </c>
      <c r="E4653">
        <v>0.18528</v>
      </c>
      <c r="F4653">
        <v>2.63</v>
      </c>
      <c r="G4653">
        <v>67343</v>
      </c>
      <c r="H4653">
        <v>12477</v>
      </c>
      <c r="I4653">
        <v>307169</v>
      </c>
      <c r="J4653">
        <v>763153</v>
      </c>
      <c r="K4653">
        <v>11.33</v>
      </c>
    </row>
    <row r="4654" spans="2:11" hidden="1" x14ac:dyDescent="0.4">
      <c r="B4654">
        <v>2009</v>
      </c>
      <c r="C4654" t="s">
        <v>54</v>
      </c>
      <c r="D4654">
        <v>7.1620000000000003E-2</v>
      </c>
      <c r="E4654">
        <v>0.30542000000000002</v>
      </c>
      <c r="F4654">
        <v>2.59</v>
      </c>
      <c r="G4654">
        <v>54866</v>
      </c>
      <c r="H4654">
        <v>16757</v>
      </c>
      <c r="I4654">
        <v>233962</v>
      </c>
      <c r="J4654">
        <v>455984</v>
      </c>
      <c r="K4654">
        <v>8.31</v>
      </c>
    </row>
    <row r="4655" spans="2:11" hidden="1" x14ac:dyDescent="0.4">
      <c r="B4655">
        <v>2009</v>
      </c>
      <c r="C4655" t="s">
        <v>55</v>
      </c>
      <c r="D4655">
        <v>0.12855</v>
      </c>
      <c r="E4655">
        <v>0.48475000000000001</v>
      </c>
      <c r="F4655">
        <v>2.46</v>
      </c>
      <c r="G4655">
        <v>38109</v>
      </c>
      <c r="H4655">
        <v>18473</v>
      </c>
      <c r="I4655">
        <v>143705</v>
      </c>
      <c r="J4655">
        <v>222022</v>
      </c>
      <c r="K4655">
        <v>5.83</v>
      </c>
    </row>
    <row r="4656" spans="2:11" hidden="1" x14ac:dyDescent="0.4">
      <c r="B4656">
        <v>2009</v>
      </c>
      <c r="C4656" t="s">
        <v>56</v>
      </c>
      <c r="D4656">
        <v>0.21956999999999999</v>
      </c>
      <c r="E4656">
        <v>0.68642000000000003</v>
      </c>
      <c r="F4656">
        <v>2.27</v>
      </c>
      <c r="G4656">
        <v>19636</v>
      </c>
      <c r="H4656">
        <v>13478</v>
      </c>
      <c r="I4656">
        <v>61384</v>
      </c>
      <c r="J4656">
        <v>78317</v>
      </c>
      <c r="K4656">
        <v>3.99</v>
      </c>
    </row>
    <row r="4657" spans="2:11" hidden="1" x14ac:dyDescent="0.4">
      <c r="B4657">
        <v>2009</v>
      </c>
      <c r="C4657" t="s">
        <v>57</v>
      </c>
      <c r="D4657">
        <v>0.34559000000000001</v>
      </c>
      <c r="E4657">
        <v>0.84350999999999998</v>
      </c>
      <c r="F4657">
        <v>1.97</v>
      </c>
      <c r="G4657">
        <v>6157</v>
      </c>
      <c r="H4657">
        <v>5194</v>
      </c>
      <c r="I4657">
        <v>15029</v>
      </c>
      <c r="J4657">
        <v>16934</v>
      </c>
      <c r="K4657">
        <v>2.75</v>
      </c>
    </row>
    <row r="4658" spans="2:11" hidden="1" x14ac:dyDescent="0.4">
      <c r="B4658">
        <v>2009</v>
      </c>
      <c r="C4658" t="s">
        <v>58</v>
      </c>
      <c r="D4658">
        <v>0.49776999999999999</v>
      </c>
      <c r="E4658">
        <v>0.93354000000000004</v>
      </c>
      <c r="F4658">
        <v>1.65</v>
      </c>
      <c r="G4658">
        <v>964</v>
      </c>
      <c r="H4658">
        <v>900</v>
      </c>
      <c r="I4658">
        <v>1807</v>
      </c>
      <c r="J4658">
        <v>1905</v>
      </c>
      <c r="K4658">
        <v>1.98</v>
      </c>
    </row>
    <row r="4659" spans="2:11" hidden="1" x14ac:dyDescent="0.4">
      <c r="B4659">
        <v>2009</v>
      </c>
      <c r="C4659" t="s">
        <v>59</v>
      </c>
      <c r="D4659">
        <v>0.65190999999999999</v>
      </c>
      <c r="E4659">
        <v>0.97197</v>
      </c>
      <c r="F4659">
        <v>1.39</v>
      </c>
      <c r="G4659">
        <v>64</v>
      </c>
      <c r="H4659">
        <v>62</v>
      </c>
      <c r="I4659">
        <v>95</v>
      </c>
      <c r="J4659">
        <v>98</v>
      </c>
      <c r="K4659">
        <v>1.53</v>
      </c>
    </row>
    <row r="4660" spans="2:11" hidden="1" x14ac:dyDescent="0.4">
      <c r="B4660">
        <v>2009</v>
      </c>
      <c r="C4660" t="s">
        <v>60</v>
      </c>
      <c r="D4660">
        <v>0.76629999999999998</v>
      </c>
      <c r="E4660">
        <v>1</v>
      </c>
      <c r="F4660">
        <v>1.3</v>
      </c>
      <c r="G4660">
        <v>2</v>
      </c>
      <c r="H4660">
        <v>2</v>
      </c>
      <c r="I4660">
        <v>2</v>
      </c>
      <c r="J4660">
        <v>2</v>
      </c>
      <c r="K4660">
        <v>1.3</v>
      </c>
    </row>
    <row r="4661" spans="2:11" hidden="1" x14ac:dyDescent="0.4">
      <c r="B4661">
        <v>2010</v>
      </c>
      <c r="C4661">
        <v>0</v>
      </c>
      <c r="D4661">
        <v>3.9300000000000003E-3</v>
      </c>
      <c r="E4661">
        <v>3.9199999999999999E-3</v>
      </c>
      <c r="F4661">
        <v>0.14000000000000001</v>
      </c>
      <c r="G4661">
        <v>100000</v>
      </c>
      <c r="H4661">
        <v>392</v>
      </c>
      <c r="I4661">
        <v>99664</v>
      </c>
      <c r="J4661">
        <v>7801764</v>
      </c>
      <c r="K4661">
        <v>78.02</v>
      </c>
    </row>
    <row r="4662" spans="2:11" hidden="1" x14ac:dyDescent="0.4">
      <c r="B4662">
        <v>2010</v>
      </c>
      <c r="C4662" s="4">
        <v>44287</v>
      </c>
      <c r="D4662">
        <v>1.8000000000000001E-4</v>
      </c>
      <c r="E4662">
        <v>6.9999999999999999E-4</v>
      </c>
      <c r="F4662">
        <v>1.61</v>
      </c>
      <c r="G4662">
        <v>99608</v>
      </c>
      <c r="H4662">
        <v>70</v>
      </c>
      <c r="I4662">
        <v>398265</v>
      </c>
      <c r="J4662">
        <v>7702100</v>
      </c>
      <c r="K4662">
        <v>77.319999999999993</v>
      </c>
    </row>
    <row r="4663" spans="2:11" hidden="1" x14ac:dyDescent="0.4">
      <c r="B4663">
        <v>2010</v>
      </c>
      <c r="C4663" s="4">
        <v>44444</v>
      </c>
      <c r="D4663">
        <v>1E-4</v>
      </c>
      <c r="E4663">
        <v>5.0000000000000001E-4</v>
      </c>
      <c r="F4663">
        <v>2.23</v>
      </c>
      <c r="G4663">
        <v>99538</v>
      </c>
      <c r="H4663">
        <v>49</v>
      </c>
      <c r="I4663">
        <v>497553</v>
      </c>
      <c r="J4663">
        <v>7303835</v>
      </c>
      <c r="K4663">
        <v>73.38</v>
      </c>
    </row>
    <row r="4664" spans="2:11" hidden="1" x14ac:dyDescent="0.4">
      <c r="B4664">
        <v>2010</v>
      </c>
      <c r="C4664" s="5">
        <v>41913</v>
      </c>
      <c r="D4664">
        <v>1.1E-4</v>
      </c>
      <c r="E4664">
        <v>5.5000000000000003E-4</v>
      </c>
      <c r="F4664">
        <v>2.65</v>
      </c>
      <c r="G4664">
        <v>99489</v>
      </c>
      <c r="H4664">
        <v>54</v>
      </c>
      <c r="I4664">
        <v>497316</v>
      </c>
      <c r="J4664">
        <v>6806282</v>
      </c>
      <c r="K4664">
        <v>68.41</v>
      </c>
    </row>
    <row r="4665" spans="2:11" hidden="1" x14ac:dyDescent="0.4">
      <c r="B4665">
        <v>2010</v>
      </c>
      <c r="C4665" t="s">
        <v>41</v>
      </c>
      <c r="D4665">
        <v>4.4000000000000002E-4</v>
      </c>
      <c r="E4665">
        <v>2.2100000000000002E-3</v>
      </c>
      <c r="F4665">
        <v>2.9</v>
      </c>
      <c r="G4665">
        <v>99434</v>
      </c>
      <c r="H4665">
        <v>220</v>
      </c>
      <c r="I4665">
        <v>496710</v>
      </c>
      <c r="J4665">
        <v>6308966</v>
      </c>
      <c r="K4665">
        <v>63.45</v>
      </c>
    </row>
    <row r="4666" spans="2:11" hidden="1" x14ac:dyDescent="0.4">
      <c r="B4666">
        <v>2010</v>
      </c>
      <c r="C4666" t="s">
        <v>42</v>
      </c>
      <c r="D4666">
        <v>7.2999999999999996E-4</v>
      </c>
      <c r="E4666">
        <v>3.64E-3</v>
      </c>
      <c r="F4666">
        <v>2.62</v>
      </c>
      <c r="G4666">
        <v>99215</v>
      </c>
      <c r="H4666">
        <v>361</v>
      </c>
      <c r="I4666">
        <v>495215</v>
      </c>
      <c r="J4666">
        <v>5812257</v>
      </c>
      <c r="K4666">
        <v>58.58</v>
      </c>
    </row>
    <row r="4667" spans="2:11" hidden="1" x14ac:dyDescent="0.4">
      <c r="B4667">
        <v>2010</v>
      </c>
      <c r="C4667" t="s">
        <v>43</v>
      </c>
      <c r="D4667">
        <v>8.4000000000000003E-4</v>
      </c>
      <c r="E4667">
        <v>4.1700000000000001E-3</v>
      </c>
      <c r="F4667">
        <v>2.6</v>
      </c>
      <c r="G4667">
        <v>98854</v>
      </c>
      <c r="H4667">
        <v>412</v>
      </c>
      <c r="I4667">
        <v>493281</v>
      </c>
      <c r="J4667">
        <v>5317042</v>
      </c>
      <c r="K4667">
        <v>53.79</v>
      </c>
    </row>
    <row r="4668" spans="2:11" hidden="1" x14ac:dyDescent="0.4">
      <c r="B4668">
        <v>2010</v>
      </c>
      <c r="C4668" t="s">
        <v>44</v>
      </c>
      <c r="D4668">
        <v>1E-3</v>
      </c>
      <c r="E4668">
        <v>4.9699999999999996E-3</v>
      </c>
      <c r="F4668">
        <v>2.6</v>
      </c>
      <c r="G4668">
        <v>98442</v>
      </c>
      <c r="H4668">
        <v>489</v>
      </c>
      <c r="I4668">
        <v>491035</v>
      </c>
      <c r="J4668">
        <v>4823761</v>
      </c>
      <c r="K4668">
        <v>49</v>
      </c>
    </row>
    <row r="4669" spans="2:11" hidden="1" x14ac:dyDescent="0.4">
      <c r="B4669">
        <v>2010</v>
      </c>
      <c r="C4669" t="s">
        <v>45</v>
      </c>
      <c r="D4669">
        <v>1.41E-3</v>
      </c>
      <c r="E4669">
        <v>7.0200000000000002E-3</v>
      </c>
      <c r="F4669">
        <v>2.67</v>
      </c>
      <c r="G4669">
        <v>97952</v>
      </c>
      <c r="H4669">
        <v>688</v>
      </c>
      <c r="I4669">
        <v>488159</v>
      </c>
      <c r="J4669">
        <v>4332726</v>
      </c>
      <c r="K4669">
        <v>44.23</v>
      </c>
    </row>
    <row r="4670" spans="2:11" hidden="1" x14ac:dyDescent="0.4">
      <c r="B4670">
        <v>2010</v>
      </c>
      <c r="C4670" t="s">
        <v>46</v>
      </c>
      <c r="D4670">
        <v>2.1299999999999999E-3</v>
      </c>
      <c r="E4670">
        <v>1.06E-2</v>
      </c>
      <c r="F4670">
        <v>2.69</v>
      </c>
      <c r="G4670">
        <v>97264</v>
      </c>
      <c r="H4670">
        <v>1031</v>
      </c>
      <c r="I4670">
        <v>483942</v>
      </c>
      <c r="J4670">
        <v>3844568</v>
      </c>
      <c r="K4670">
        <v>39.53</v>
      </c>
    </row>
    <row r="4671" spans="2:11" hidden="1" x14ac:dyDescent="0.4">
      <c r="B4671">
        <v>2010</v>
      </c>
      <c r="C4671" t="s">
        <v>47</v>
      </c>
      <c r="D4671">
        <v>3.48E-3</v>
      </c>
      <c r="E4671">
        <v>1.7239999999999998E-2</v>
      </c>
      <c r="F4671">
        <v>2.7</v>
      </c>
      <c r="G4671">
        <v>96233</v>
      </c>
      <c r="H4671">
        <v>1659</v>
      </c>
      <c r="I4671">
        <v>477341</v>
      </c>
      <c r="J4671">
        <v>3360625</v>
      </c>
      <c r="K4671">
        <v>34.92</v>
      </c>
    </row>
    <row r="4672" spans="2:11" hidden="1" x14ac:dyDescent="0.4">
      <c r="B4672">
        <v>2010</v>
      </c>
      <c r="C4672" t="s">
        <v>48</v>
      </c>
      <c r="D4672">
        <v>5.8599999999999998E-3</v>
      </c>
      <c r="E4672">
        <v>2.8910000000000002E-2</v>
      </c>
      <c r="F4672">
        <v>2.68</v>
      </c>
      <c r="G4672">
        <v>94574</v>
      </c>
      <c r="H4672">
        <v>2734</v>
      </c>
      <c r="I4672">
        <v>466536</v>
      </c>
      <c r="J4672">
        <v>2883285</v>
      </c>
      <c r="K4672">
        <v>30.49</v>
      </c>
    </row>
    <row r="4673" spans="2:11" hidden="1" x14ac:dyDescent="0.4">
      <c r="B4673">
        <v>2010</v>
      </c>
      <c r="C4673" t="s">
        <v>49</v>
      </c>
      <c r="D4673">
        <v>8.6899999999999998E-3</v>
      </c>
      <c r="E4673">
        <v>4.2549999999999998E-2</v>
      </c>
      <c r="F4673">
        <v>2.6</v>
      </c>
      <c r="G4673">
        <v>91839</v>
      </c>
      <c r="H4673">
        <v>3907</v>
      </c>
      <c r="I4673">
        <v>449822</v>
      </c>
      <c r="J4673">
        <v>2416749</v>
      </c>
      <c r="K4673">
        <v>26.31</v>
      </c>
    </row>
    <row r="4674" spans="2:11" hidden="1" x14ac:dyDescent="0.4">
      <c r="B4674">
        <v>2010</v>
      </c>
      <c r="C4674" t="s">
        <v>50</v>
      </c>
      <c r="D4674">
        <v>1.1730000000000001E-2</v>
      </c>
      <c r="E4674">
        <v>5.7020000000000001E-2</v>
      </c>
      <c r="F4674">
        <v>2.59</v>
      </c>
      <c r="G4674">
        <v>87932</v>
      </c>
      <c r="H4674">
        <v>5014</v>
      </c>
      <c r="I4674">
        <v>427571</v>
      </c>
      <c r="J4674">
        <v>1966927</v>
      </c>
      <c r="K4674">
        <v>22.37</v>
      </c>
    </row>
    <row r="4675" spans="2:11" hidden="1" x14ac:dyDescent="0.4">
      <c r="B4675">
        <v>2010</v>
      </c>
      <c r="C4675" t="s">
        <v>51</v>
      </c>
      <c r="D4675">
        <v>1.6279999999999999E-2</v>
      </c>
      <c r="E4675">
        <v>7.8310000000000005E-2</v>
      </c>
      <c r="F4675">
        <v>2.59</v>
      </c>
      <c r="G4675">
        <v>82918</v>
      </c>
      <c r="H4675">
        <v>6493</v>
      </c>
      <c r="I4675">
        <v>398959</v>
      </c>
      <c r="J4675">
        <v>1539356</v>
      </c>
      <c r="K4675">
        <v>18.559999999999999</v>
      </c>
    </row>
    <row r="4676" spans="2:11" hidden="1" x14ac:dyDescent="0.4">
      <c r="B4676">
        <v>2010</v>
      </c>
      <c r="C4676" t="s">
        <v>52</v>
      </c>
      <c r="D4676">
        <v>2.3730000000000001E-2</v>
      </c>
      <c r="E4676">
        <v>0.11232</v>
      </c>
      <c r="F4676">
        <v>2.63</v>
      </c>
      <c r="G4676">
        <v>76425</v>
      </c>
      <c r="H4676">
        <v>8584</v>
      </c>
      <c r="I4676">
        <v>361754</v>
      </c>
      <c r="J4676">
        <v>1140398</v>
      </c>
      <c r="K4676">
        <v>14.92</v>
      </c>
    </row>
    <row r="4677" spans="2:11" hidden="1" x14ac:dyDescent="0.4">
      <c r="B4677">
        <v>2010</v>
      </c>
      <c r="C4677" t="s">
        <v>53</v>
      </c>
      <c r="D4677">
        <v>3.9410000000000001E-2</v>
      </c>
      <c r="E4677">
        <v>0.18024000000000001</v>
      </c>
      <c r="F4677">
        <v>2.63</v>
      </c>
      <c r="G4677">
        <v>67841</v>
      </c>
      <c r="H4677">
        <v>12227</v>
      </c>
      <c r="I4677">
        <v>310238</v>
      </c>
      <c r="J4677">
        <v>778644</v>
      </c>
      <c r="K4677">
        <v>11.48</v>
      </c>
    </row>
    <row r="4678" spans="2:11" hidden="1" x14ac:dyDescent="0.4">
      <c r="B4678">
        <v>2010</v>
      </c>
      <c r="C4678" t="s">
        <v>54</v>
      </c>
      <c r="D4678">
        <v>6.9959999999999994E-2</v>
      </c>
      <c r="E4678">
        <v>0.29943999999999998</v>
      </c>
      <c r="F4678">
        <v>2.6</v>
      </c>
      <c r="G4678">
        <v>55613</v>
      </c>
      <c r="H4678">
        <v>16653</v>
      </c>
      <c r="I4678">
        <v>238034</v>
      </c>
      <c r="J4678">
        <v>468406</v>
      </c>
      <c r="K4678">
        <v>8.42</v>
      </c>
    </row>
    <row r="4679" spans="2:11" hidden="1" x14ac:dyDescent="0.4">
      <c r="B4679">
        <v>2010</v>
      </c>
      <c r="C4679" t="s">
        <v>55</v>
      </c>
      <c r="D4679">
        <v>0.12520000000000001</v>
      </c>
      <c r="E4679">
        <v>0.47565000000000002</v>
      </c>
      <c r="F4679">
        <v>2.48</v>
      </c>
      <c r="G4679">
        <v>38960</v>
      </c>
      <c r="H4679">
        <v>18532</v>
      </c>
      <c r="I4679">
        <v>148013</v>
      </c>
      <c r="J4679">
        <v>230372</v>
      </c>
      <c r="K4679">
        <v>5.91</v>
      </c>
    </row>
    <row r="4680" spans="2:11" hidden="1" x14ac:dyDescent="0.4">
      <c r="B4680">
        <v>2010</v>
      </c>
      <c r="C4680" t="s">
        <v>56</v>
      </c>
      <c r="D4680">
        <v>0.21642</v>
      </c>
      <c r="E4680">
        <v>0.67935999999999996</v>
      </c>
      <c r="F4680">
        <v>2.2599999999999998</v>
      </c>
      <c r="G4680">
        <v>20429</v>
      </c>
      <c r="H4680">
        <v>13878</v>
      </c>
      <c r="I4680">
        <v>64126</v>
      </c>
      <c r="J4680">
        <v>82359</v>
      </c>
      <c r="K4680">
        <v>4.03</v>
      </c>
    </row>
    <row r="4681" spans="2:11" hidden="1" x14ac:dyDescent="0.4">
      <c r="B4681">
        <v>2010</v>
      </c>
      <c r="C4681" t="s">
        <v>57</v>
      </c>
      <c r="D4681">
        <v>0.34078999999999998</v>
      </c>
      <c r="E4681">
        <v>0.83928999999999998</v>
      </c>
      <c r="F4681">
        <v>1.98</v>
      </c>
      <c r="G4681">
        <v>6550</v>
      </c>
      <c r="H4681">
        <v>5498</v>
      </c>
      <c r="I4681">
        <v>16132</v>
      </c>
      <c r="J4681">
        <v>18233</v>
      </c>
      <c r="K4681">
        <v>2.78</v>
      </c>
    </row>
    <row r="4682" spans="2:11" hidden="1" x14ac:dyDescent="0.4">
      <c r="B4682">
        <v>2010</v>
      </c>
      <c r="C4682" t="s">
        <v>58</v>
      </c>
      <c r="D4682">
        <v>0.49281999999999998</v>
      </c>
      <c r="E4682">
        <v>0.93169000000000002</v>
      </c>
      <c r="F4682">
        <v>1.66</v>
      </c>
      <c r="G4682">
        <v>1053</v>
      </c>
      <c r="H4682">
        <v>981</v>
      </c>
      <c r="I4682">
        <v>1990</v>
      </c>
      <c r="J4682">
        <v>2101</v>
      </c>
      <c r="K4682">
        <v>2</v>
      </c>
    </row>
    <row r="4683" spans="2:11" hidden="1" x14ac:dyDescent="0.4">
      <c r="B4683">
        <v>2010</v>
      </c>
      <c r="C4683" t="s">
        <v>59</v>
      </c>
      <c r="D4683">
        <v>0.64768999999999999</v>
      </c>
      <c r="E4683">
        <v>0.97131000000000001</v>
      </c>
      <c r="F4683">
        <v>1.4</v>
      </c>
      <c r="G4683">
        <v>72</v>
      </c>
      <c r="H4683">
        <v>70</v>
      </c>
      <c r="I4683">
        <v>108</v>
      </c>
      <c r="J4683">
        <v>111</v>
      </c>
      <c r="K4683">
        <v>1.54</v>
      </c>
    </row>
    <row r="4684" spans="2:11" hidden="1" x14ac:dyDescent="0.4">
      <c r="B4684">
        <v>2010</v>
      </c>
      <c r="C4684" t="s">
        <v>60</v>
      </c>
      <c r="D4684">
        <v>0.76309000000000005</v>
      </c>
      <c r="E4684">
        <v>1</v>
      </c>
      <c r="F4684">
        <v>1.31</v>
      </c>
      <c r="G4684">
        <v>2</v>
      </c>
      <c r="H4684">
        <v>2</v>
      </c>
      <c r="I4684">
        <v>3</v>
      </c>
      <c r="J4684">
        <v>3</v>
      </c>
      <c r="K4684">
        <v>1.31</v>
      </c>
    </row>
    <row r="4685" spans="2:11" hidden="1" x14ac:dyDescent="0.4">
      <c r="B4685">
        <v>2011</v>
      </c>
      <c r="C4685">
        <v>0</v>
      </c>
      <c r="D4685">
        <v>3.64E-3</v>
      </c>
      <c r="E4685">
        <v>3.63E-3</v>
      </c>
      <c r="F4685">
        <v>0.14000000000000001</v>
      </c>
      <c r="G4685">
        <v>100000</v>
      </c>
      <c r="H4685">
        <v>363</v>
      </c>
      <c r="I4685">
        <v>99689</v>
      </c>
      <c r="J4685">
        <v>7843217</v>
      </c>
      <c r="K4685">
        <v>78.430000000000007</v>
      </c>
    </row>
    <row r="4686" spans="2:11" hidden="1" x14ac:dyDescent="0.4">
      <c r="B4686">
        <v>2011</v>
      </c>
      <c r="C4686" s="4">
        <v>44287</v>
      </c>
      <c r="D4686">
        <v>1.7000000000000001E-4</v>
      </c>
      <c r="E4686">
        <v>6.8999999999999997E-4</v>
      </c>
      <c r="F4686">
        <v>1.58</v>
      </c>
      <c r="G4686">
        <v>99637</v>
      </c>
      <c r="H4686">
        <v>69</v>
      </c>
      <c r="I4686">
        <v>398382</v>
      </c>
      <c r="J4686">
        <v>7743528</v>
      </c>
      <c r="K4686">
        <v>77.72</v>
      </c>
    </row>
    <row r="4687" spans="2:11" hidden="1" x14ac:dyDescent="0.4">
      <c r="B4687">
        <v>2011</v>
      </c>
      <c r="C4687" s="4">
        <v>44444</v>
      </c>
      <c r="D4687">
        <v>9.0000000000000006E-5</v>
      </c>
      <c r="E4687">
        <v>4.6999999999999999E-4</v>
      </c>
      <c r="F4687">
        <v>2.41</v>
      </c>
      <c r="G4687">
        <v>99568</v>
      </c>
      <c r="H4687">
        <v>47</v>
      </c>
      <c r="I4687">
        <v>497719</v>
      </c>
      <c r="J4687">
        <v>7345146</v>
      </c>
      <c r="K4687">
        <v>73.77</v>
      </c>
    </row>
    <row r="4688" spans="2:11" hidden="1" x14ac:dyDescent="0.4">
      <c r="B4688">
        <v>2011</v>
      </c>
      <c r="C4688" s="5">
        <v>41913</v>
      </c>
      <c r="D4688">
        <v>1.1E-4</v>
      </c>
      <c r="E4688">
        <v>5.5000000000000003E-4</v>
      </c>
      <c r="F4688">
        <v>3.02</v>
      </c>
      <c r="G4688">
        <v>99521</v>
      </c>
      <c r="H4688">
        <v>55</v>
      </c>
      <c r="I4688">
        <v>497497</v>
      </c>
      <c r="J4688">
        <v>6847427</v>
      </c>
      <c r="K4688">
        <v>68.8</v>
      </c>
    </row>
    <row r="4689" spans="2:11" hidden="1" x14ac:dyDescent="0.4">
      <c r="B4689">
        <v>2011</v>
      </c>
      <c r="C4689" t="s">
        <v>41</v>
      </c>
      <c r="D4689">
        <v>4.0000000000000002E-4</v>
      </c>
      <c r="E4689">
        <v>2.0100000000000001E-3</v>
      </c>
      <c r="F4689">
        <v>3.03</v>
      </c>
      <c r="G4689">
        <v>99466</v>
      </c>
      <c r="H4689">
        <v>200</v>
      </c>
      <c r="I4689">
        <v>496938</v>
      </c>
      <c r="J4689">
        <v>6349930</v>
      </c>
      <c r="K4689">
        <v>63.84</v>
      </c>
    </row>
    <row r="4690" spans="2:11" hidden="1" x14ac:dyDescent="0.4">
      <c r="B4690">
        <v>2011</v>
      </c>
      <c r="C4690" t="s">
        <v>42</v>
      </c>
      <c r="D4690">
        <v>7.2999999999999996E-4</v>
      </c>
      <c r="E4690">
        <v>3.65E-3</v>
      </c>
      <c r="F4690">
        <v>2.56</v>
      </c>
      <c r="G4690">
        <v>99267</v>
      </c>
      <c r="H4690">
        <v>362</v>
      </c>
      <c r="I4690">
        <v>495448</v>
      </c>
      <c r="J4690">
        <v>5852992</v>
      </c>
      <c r="K4690">
        <v>58.96</v>
      </c>
    </row>
    <row r="4691" spans="2:11" hidden="1" x14ac:dyDescent="0.4">
      <c r="B4691">
        <v>2011</v>
      </c>
      <c r="C4691" t="s">
        <v>43</v>
      </c>
      <c r="D4691">
        <v>8.4999999999999995E-4</v>
      </c>
      <c r="E4691">
        <v>4.2300000000000003E-3</v>
      </c>
      <c r="F4691">
        <v>2.54</v>
      </c>
      <c r="G4691">
        <v>98904</v>
      </c>
      <c r="H4691">
        <v>418</v>
      </c>
      <c r="I4691">
        <v>493491</v>
      </c>
      <c r="J4691">
        <v>5357544</v>
      </c>
      <c r="K4691">
        <v>54.17</v>
      </c>
    </row>
    <row r="4692" spans="2:11" hidden="1" x14ac:dyDescent="0.4">
      <c r="B4692">
        <v>2011</v>
      </c>
      <c r="C4692" t="s">
        <v>44</v>
      </c>
      <c r="D4692">
        <v>9.3000000000000005E-4</v>
      </c>
      <c r="E4692">
        <v>4.64E-3</v>
      </c>
      <c r="F4692">
        <v>2.56</v>
      </c>
      <c r="G4692">
        <v>98486</v>
      </c>
      <c r="H4692">
        <v>457</v>
      </c>
      <c r="I4692">
        <v>491316</v>
      </c>
      <c r="J4692">
        <v>4864053</v>
      </c>
      <c r="K4692">
        <v>49.39</v>
      </c>
    </row>
    <row r="4693" spans="2:11" hidden="1" x14ac:dyDescent="0.4">
      <c r="B4693">
        <v>2011</v>
      </c>
      <c r="C4693" t="s">
        <v>45</v>
      </c>
      <c r="D4693">
        <v>1.3500000000000001E-3</v>
      </c>
      <c r="E4693">
        <v>6.7400000000000003E-3</v>
      </c>
      <c r="F4693">
        <v>2.65</v>
      </c>
      <c r="G4693">
        <v>98029</v>
      </c>
      <c r="H4693">
        <v>661</v>
      </c>
      <c r="I4693">
        <v>488593</v>
      </c>
      <c r="J4693">
        <v>4372737</v>
      </c>
      <c r="K4693">
        <v>44.61</v>
      </c>
    </row>
    <row r="4694" spans="2:11" hidden="1" x14ac:dyDescent="0.4">
      <c r="B4694">
        <v>2011</v>
      </c>
      <c r="C4694" t="s">
        <v>46</v>
      </c>
      <c r="D4694">
        <v>2.0799999999999998E-3</v>
      </c>
      <c r="E4694">
        <v>1.034E-2</v>
      </c>
      <c r="F4694">
        <v>2.69</v>
      </c>
      <c r="G4694">
        <v>97368</v>
      </c>
      <c r="H4694">
        <v>1007</v>
      </c>
      <c r="I4694">
        <v>484519</v>
      </c>
      <c r="J4694">
        <v>3884144</v>
      </c>
      <c r="K4694">
        <v>39.89</v>
      </c>
    </row>
    <row r="4695" spans="2:11" hidden="1" x14ac:dyDescent="0.4">
      <c r="B4695">
        <v>2011</v>
      </c>
      <c r="C4695" t="s">
        <v>47</v>
      </c>
      <c r="D4695">
        <v>3.3400000000000001E-3</v>
      </c>
      <c r="E4695">
        <v>1.6559999999999998E-2</v>
      </c>
      <c r="F4695">
        <v>2.71</v>
      </c>
      <c r="G4695">
        <v>96361</v>
      </c>
      <c r="H4695">
        <v>1596</v>
      </c>
      <c r="I4695">
        <v>478156</v>
      </c>
      <c r="J4695">
        <v>3399625</v>
      </c>
      <c r="K4695">
        <v>35.28</v>
      </c>
    </row>
    <row r="4696" spans="2:11" hidden="1" x14ac:dyDescent="0.4">
      <c r="B4696">
        <v>2011</v>
      </c>
      <c r="C4696" t="s">
        <v>48</v>
      </c>
      <c r="D4696">
        <v>5.6800000000000002E-3</v>
      </c>
      <c r="E4696">
        <v>2.802E-2</v>
      </c>
      <c r="F4696">
        <v>2.69</v>
      </c>
      <c r="G4696">
        <v>94766</v>
      </c>
      <c r="H4696">
        <v>2656</v>
      </c>
      <c r="I4696">
        <v>467689</v>
      </c>
      <c r="J4696">
        <v>2921469</v>
      </c>
      <c r="K4696">
        <v>30.83</v>
      </c>
    </row>
    <row r="4697" spans="2:11" hidden="1" x14ac:dyDescent="0.4">
      <c r="B4697">
        <v>2011</v>
      </c>
      <c r="C4697" t="s">
        <v>49</v>
      </c>
      <c r="D4697">
        <v>8.5100000000000002E-3</v>
      </c>
      <c r="E4697">
        <v>4.172E-2</v>
      </c>
      <c r="F4697">
        <v>2.62</v>
      </c>
      <c r="G4697">
        <v>92110</v>
      </c>
      <c r="H4697">
        <v>3843</v>
      </c>
      <c r="I4697">
        <v>451405</v>
      </c>
      <c r="J4697">
        <v>2453780</v>
      </c>
      <c r="K4697">
        <v>26.64</v>
      </c>
    </row>
    <row r="4698" spans="2:11" hidden="1" x14ac:dyDescent="0.4">
      <c r="B4698">
        <v>2011</v>
      </c>
      <c r="C4698" t="s">
        <v>50</v>
      </c>
      <c r="D4698">
        <v>1.1429999999999999E-2</v>
      </c>
      <c r="E4698">
        <v>5.5640000000000002E-2</v>
      </c>
      <c r="F4698">
        <v>2.59</v>
      </c>
      <c r="G4698">
        <v>88267</v>
      </c>
      <c r="H4698">
        <v>4911</v>
      </c>
      <c r="I4698">
        <v>429520</v>
      </c>
      <c r="J4698">
        <v>2002375</v>
      </c>
      <c r="K4698">
        <v>22.69</v>
      </c>
    </row>
    <row r="4699" spans="2:11" hidden="1" x14ac:dyDescent="0.4">
      <c r="B4699">
        <v>2011</v>
      </c>
      <c r="C4699" t="s">
        <v>51</v>
      </c>
      <c r="D4699">
        <v>1.5610000000000001E-2</v>
      </c>
      <c r="E4699">
        <v>7.5200000000000003E-2</v>
      </c>
      <c r="F4699">
        <v>2.59</v>
      </c>
      <c r="G4699">
        <v>83356</v>
      </c>
      <c r="H4699">
        <v>6268</v>
      </c>
      <c r="I4699">
        <v>401649</v>
      </c>
      <c r="J4699">
        <v>1572854</v>
      </c>
      <c r="K4699">
        <v>18.87</v>
      </c>
    </row>
    <row r="4700" spans="2:11" hidden="1" x14ac:dyDescent="0.4">
      <c r="B4700">
        <v>2011</v>
      </c>
      <c r="C4700" t="s">
        <v>52</v>
      </c>
      <c r="D4700">
        <v>2.317E-2</v>
      </c>
      <c r="E4700">
        <v>0.10979</v>
      </c>
      <c r="F4700">
        <v>2.62</v>
      </c>
      <c r="G4700">
        <v>77088</v>
      </c>
      <c r="H4700">
        <v>8464</v>
      </c>
      <c r="I4700">
        <v>365292</v>
      </c>
      <c r="J4700">
        <v>1171205</v>
      </c>
      <c r="K4700">
        <v>15.19</v>
      </c>
    </row>
    <row r="4701" spans="2:11" hidden="1" x14ac:dyDescent="0.4">
      <c r="B4701">
        <v>2011</v>
      </c>
      <c r="C4701" t="s">
        <v>53</v>
      </c>
      <c r="D4701">
        <v>3.7760000000000002E-2</v>
      </c>
      <c r="E4701">
        <v>0.17338000000000001</v>
      </c>
      <c r="F4701">
        <v>2.65</v>
      </c>
      <c r="G4701">
        <v>68624</v>
      </c>
      <c r="H4701">
        <v>11898</v>
      </c>
      <c r="I4701">
        <v>315121</v>
      </c>
      <c r="J4701">
        <v>805913</v>
      </c>
      <c r="K4701">
        <v>11.74</v>
      </c>
    </row>
    <row r="4702" spans="2:11" hidden="1" x14ac:dyDescent="0.4">
      <c r="B4702">
        <v>2011</v>
      </c>
      <c r="C4702" t="s">
        <v>54</v>
      </c>
      <c r="D4702">
        <v>6.6460000000000005E-2</v>
      </c>
      <c r="E4702">
        <v>0.28678999999999999</v>
      </c>
      <c r="F4702">
        <v>2.61</v>
      </c>
      <c r="G4702">
        <v>56726</v>
      </c>
      <c r="H4702">
        <v>16269</v>
      </c>
      <c r="I4702">
        <v>244786</v>
      </c>
      <c r="J4702">
        <v>490792</v>
      </c>
      <c r="K4702">
        <v>8.65</v>
      </c>
    </row>
    <row r="4703" spans="2:11" hidden="1" x14ac:dyDescent="0.4">
      <c r="B4703">
        <v>2011</v>
      </c>
      <c r="C4703" t="s">
        <v>55</v>
      </c>
      <c r="D4703">
        <v>0.11984</v>
      </c>
      <c r="E4703">
        <v>0.46083000000000002</v>
      </c>
      <c r="F4703">
        <v>2.4900000000000002</v>
      </c>
      <c r="G4703">
        <v>40457</v>
      </c>
      <c r="H4703">
        <v>18644</v>
      </c>
      <c r="I4703">
        <v>155570</v>
      </c>
      <c r="J4703">
        <v>246006</v>
      </c>
      <c r="K4703">
        <v>6.08</v>
      </c>
    </row>
    <row r="4704" spans="2:11" hidden="1" x14ac:dyDescent="0.4">
      <c r="B4704">
        <v>2011</v>
      </c>
      <c r="C4704" t="s">
        <v>56</v>
      </c>
      <c r="D4704">
        <v>0.20848</v>
      </c>
      <c r="E4704">
        <v>0.66691</v>
      </c>
      <c r="F4704">
        <v>2.2999999999999998</v>
      </c>
      <c r="G4704">
        <v>21813</v>
      </c>
      <c r="H4704">
        <v>14547</v>
      </c>
      <c r="I4704">
        <v>69779</v>
      </c>
      <c r="J4704">
        <v>90436</v>
      </c>
      <c r="K4704">
        <v>4.1500000000000004</v>
      </c>
    </row>
    <row r="4705" spans="2:11" hidden="1" x14ac:dyDescent="0.4">
      <c r="B4705">
        <v>2011</v>
      </c>
      <c r="C4705" t="s">
        <v>57</v>
      </c>
      <c r="D4705">
        <v>0.33240999999999998</v>
      </c>
      <c r="E4705">
        <v>0.83174000000000003</v>
      </c>
      <c r="F4705">
        <v>2</v>
      </c>
      <c r="G4705">
        <v>7266</v>
      </c>
      <c r="H4705">
        <v>6043</v>
      </c>
      <c r="I4705">
        <v>18180</v>
      </c>
      <c r="J4705">
        <v>20657</v>
      </c>
      <c r="K4705">
        <v>2.84</v>
      </c>
    </row>
    <row r="4706" spans="2:11" hidden="1" x14ac:dyDescent="0.4">
      <c r="B4706">
        <v>2011</v>
      </c>
      <c r="C4706" t="s">
        <v>58</v>
      </c>
      <c r="D4706">
        <v>0.48482999999999998</v>
      </c>
      <c r="E4706">
        <v>0.92867</v>
      </c>
      <c r="F4706">
        <v>1.68</v>
      </c>
      <c r="G4706">
        <v>1223</v>
      </c>
      <c r="H4706">
        <v>1135</v>
      </c>
      <c r="I4706">
        <v>2342</v>
      </c>
      <c r="J4706">
        <v>2477</v>
      </c>
      <c r="K4706">
        <v>2.0299999999999998</v>
      </c>
    </row>
    <row r="4707" spans="2:11" hidden="1" x14ac:dyDescent="0.4">
      <c r="B4707">
        <v>2011</v>
      </c>
      <c r="C4707" t="s">
        <v>59</v>
      </c>
      <c r="D4707">
        <v>0.64161000000000001</v>
      </c>
      <c r="E4707">
        <v>0.97038000000000002</v>
      </c>
      <c r="F4707">
        <v>1.41</v>
      </c>
      <c r="G4707">
        <v>87</v>
      </c>
      <c r="H4707">
        <v>85</v>
      </c>
      <c r="I4707">
        <v>132</v>
      </c>
      <c r="J4707">
        <v>135</v>
      </c>
      <c r="K4707">
        <v>1.55</v>
      </c>
    </row>
    <row r="4708" spans="2:11" hidden="1" x14ac:dyDescent="0.4">
      <c r="B4708">
        <v>2011</v>
      </c>
      <c r="C4708" t="s">
        <v>60</v>
      </c>
      <c r="D4708">
        <v>0.75904000000000005</v>
      </c>
      <c r="E4708">
        <v>1</v>
      </c>
      <c r="F4708">
        <v>1.32</v>
      </c>
      <c r="G4708">
        <v>3</v>
      </c>
      <c r="H4708">
        <v>3</v>
      </c>
      <c r="I4708">
        <v>3</v>
      </c>
      <c r="J4708">
        <v>3</v>
      </c>
      <c r="K4708">
        <v>1.32</v>
      </c>
    </row>
    <row r="4709" spans="2:11" hidden="1" x14ac:dyDescent="0.4">
      <c r="B4709">
        <v>2012</v>
      </c>
      <c r="C4709">
        <v>0</v>
      </c>
      <c r="D4709">
        <v>3.81E-3</v>
      </c>
      <c r="E4709">
        <v>3.8E-3</v>
      </c>
      <c r="F4709">
        <v>0.14000000000000001</v>
      </c>
      <c r="G4709">
        <v>100000</v>
      </c>
      <c r="H4709">
        <v>380</v>
      </c>
      <c r="I4709">
        <v>99674</v>
      </c>
      <c r="J4709">
        <v>7849796</v>
      </c>
      <c r="K4709">
        <v>78.5</v>
      </c>
    </row>
    <row r="4710" spans="2:11" hidden="1" x14ac:dyDescent="0.4">
      <c r="B4710">
        <v>2012</v>
      </c>
      <c r="C4710" s="4">
        <v>44287</v>
      </c>
      <c r="D4710">
        <v>1.9000000000000001E-4</v>
      </c>
      <c r="E4710">
        <v>7.7999999999999999E-4</v>
      </c>
      <c r="F4710">
        <v>1.6</v>
      </c>
      <c r="G4710">
        <v>99620</v>
      </c>
      <c r="H4710">
        <v>77</v>
      </c>
      <c r="I4710">
        <v>398296</v>
      </c>
      <c r="J4710">
        <v>7750121</v>
      </c>
      <c r="K4710">
        <v>77.8</v>
      </c>
    </row>
    <row r="4711" spans="2:11" hidden="1" x14ac:dyDescent="0.4">
      <c r="B4711">
        <v>2012</v>
      </c>
      <c r="C4711" s="4">
        <v>44444</v>
      </c>
      <c r="D4711">
        <v>8.0000000000000007E-5</v>
      </c>
      <c r="E4711">
        <v>4.0000000000000002E-4</v>
      </c>
      <c r="F4711">
        <v>2.37</v>
      </c>
      <c r="G4711">
        <v>99543</v>
      </c>
      <c r="H4711">
        <v>40</v>
      </c>
      <c r="I4711">
        <v>497610</v>
      </c>
      <c r="J4711">
        <v>7351825</v>
      </c>
      <c r="K4711">
        <v>73.86</v>
      </c>
    </row>
    <row r="4712" spans="2:11" hidden="1" x14ac:dyDescent="0.4">
      <c r="B4712">
        <v>2012</v>
      </c>
      <c r="C4712" s="5">
        <v>41913</v>
      </c>
      <c r="D4712">
        <v>1E-4</v>
      </c>
      <c r="E4712">
        <v>5.0000000000000001E-4</v>
      </c>
      <c r="F4712">
        <v>2.85</v>
      </c>
      <c r="G4712">
        <v>99503</v>
      </c>
      <c r="H4712">
        <v>50</v>
      </c>
      <c r="I4712">
        <v>497408</v>
      </c>
      <c r="J4712">
        <v>6854216</v>
      </c>
      <c r="K4712">
        <v>68.88</v>
      </c>
    </row>
    <row r="4713" spans="2:11" hidden="1" x14ac:dyDescent="0.4">
      <c r="B4713">
        <v>2012</v>
      </c>
      <c r="C4713" t="s">
        <v>41</v>
      </c>
      <c r="D4713">
        <v>3.8000000000000002E-4</v>
      </c>
      <c r="E4713">
        <v>1.9E-3</v>
      </c>
      <c r="F4713">
        <v>3.09</v>
      </c>
      <c r="G4713">
        <v>99453</v>
      </c>
      <c r="H4713">
        <v>189</v>
      </c>
      <c r="I4713">
        <v>496907</v>
      </c>
      <c r="J4713">
        <v>6356808</v>
      </c>
      <c r="K4713">
        <v>63.92</v>
      </c>
    </row>
    <row r="4714" spans="2:11" hidden="1" x14ac:dyDescent="0.4">
      <c r="B4714">
        <v>2012</v>
      </c>
      <c r="C4714" t="s">
        <v>42</v>
      </c>
      <c r="D4714">
        <v>6.7000000000000002E-4</v>
      </c>
      <c r="E4714">
        <v>3.3400000000000001E-3</v>
      </c>
      <c r="F4714">
        <v>2.54</v>
      </c>
      <c r="G4714">
        <v>99265</v>
      </c>
      <c r="H4714">
        <v>332</v>
      </c>
      <c r="I4714">
        <v>495506</v>
      </c>
      <c r="J4714">
        <v>5859901</v>
      </c>
      <c r="K4714">
        <v>59.03</v>
      </c>
    </row>
    <row r="4715" spans="2:11" hidden="1" x14ac:dyDescent="0.4">
      <c r="B4715">
        <v>2012</v>
      </c>
      <c r="C4715" t="s">
        <v>43</v>
      </c>
      <c r="D4715">
        <v>7.6999999999999996E-4</v>
      </c>
      <c r="E4715">
        <v>3.8700000000000002E-3</v>
      </c>
      <c r="F4715">
        <v>2.4900000000000002</v>
      </c>
      <c r="G4715">
        <v>98933</v>
      </c>
      <c r="H4715">
        <v>383</v>
      </c>
      <c r="I4715">
        <v>493704</v>
      </c>
      <c r="J4715">
        <v>5364395</v>
      </c>
      <c r="K4715">
        <v>54.22</v>
      </c>
    </row>
    <row r="4716" spans="2:11" hidden="1" x14ac:dyDescent="0.4">
      <c r="B4716">
        <v>2012</v>
      </c>
      <c r="C4716" t="s">
        <v>44</v>
      </c>
      <c r="D4716">
        <v>8.8999999999999995E-4</v>
      </c>
      <c r="E4716">
        <v>4.45E-3</v>
      </c>
      <c r="F4716">
        <v>2.57</v>
      </c>
      <c r="G4716">
        <v>98550</v>
      </c>
      <c r="H4716">
        <v>439</v>
      </c>
      <c r="I4716">
        <v>491686</v>
      </c>
      <c r="J4716">
        <v>4870691</v>
      </c>
      <c r="K4716">
        <v>49.42</v>
      </c>
    </row>
    <row r="4717" spans="2:11" hidden="1" x14ac:dyDescent="0.4">
      <c r="B4717">
        <v>2012</v>
      </c>
      <c r="C4717" t="s">
        <v>45</v>
      </c>
      <c r="D4717">
        <v>1.2099999999999999E-3</v>
      </c>
      <c r="E4717">
        <v>6.0200000000000002E-3</v>
      </c>
      <c r="F4717">
        <v>2.75</v>
      </c>
      <c r="G4717">
        <v>98111</v>
      </c>
      <c r="H4717">
        <v>590</v>
      </c>
      <c r="I4717">
        <v>489229</v>
      </c>
      <c r="J4717">
        <v>4379005</v>
      </c>
      <c r="K4717">
        <v>44.63</v>
      </c>
    </row>
    <row r="4718" spans="2:11" hidden="1" x14ac:dyDescent="0.4">
      <c r="B4718">
        <v>2012</v>
      </c>
      <c r="C4718" t="s">
        <v>46</v>
      </c>
      <c r="D4718">
        <v>2E-3</v>
      </c>
      <c r="E4718">
        <v>9.9299999999999996E-3</v>
      </c>
      <c r="F4718">
        <v>2.67</v>
      </c>
      <c r="G4718">
        <v>97521</v>
      </c>
      <c r="H4718">
        <v>969</v>
      </c>
      <c r="I4718">
        <v>485348</v>
      </c>
      <c r="J4718">
        <v>3889776</v>
      </c>
      <c r="K4718">
        <v>39.89</v>
      </c>
    </row>
    <row r="4719" spans="2:11" hidden="1" x14ac:dyDescent="0.4">
      <c r="B4719">
        <v>2012</v>
      </c>
      <c r="C4719" t="s">
        <v>47</v>
      </c>
      <c r="D4719">
        <v>3.2499999999999999E-3</v>
      </c>
      <c r="E4719">
        <v>1.6129999999999999E-2</v>
      </c>
      <c r="F4719">
        <v>2.7</v>
      </c>
      <c r="G4719">
        <v>96552</v>
      </c>
      <c r="H4719">
        <v>1557</v>
      </c>
      <c r="I4719">
        <v>479171</v>
      </c>
      <c r="J4719">
        <v>3404428</v>
      </c>
      <c r="K4719">
        <v>35.26</v>
      </c>
    </row>
    <row r="4720" spans="2:11" hidden="1" x14ac:dyDescent="0.4">
      <c r="B4720">
        <v>2012</v>
      </c>
      <c r="C4720" t="s">
        <v>48</v>
      </c>
      <c r="D4720">
        <v>5.4400000000000004E-3</v>
      </c>
      <c r="E4720">
        <v>2.6870000000000002E-2</v>
      </c>
      <c r="F4720">
        <v>2.69</v>
      </c>
      <c r="G4720">
        <v>94995</v>
      </c>
      <c r="H4720">
        <v>2552</v>
      </c>
      <c r="I4720">
        <v>469067</v>
      </c>
      <c r="J4720">
        <v>2925256</v>
      </c>
      <c r="K4720">
        <v>30.79</v>
      </c>
    </row>
    <row r="4721" spans="2:11" hidden="1" x14ac:dyDescent="0.4">
      <c r="B4721">
        <v>2012</v>
      </c>
      <c r="C4721" t="s">
        <v>49</v>
      </c>
      <c r="D4721">
        <v>8.4799999999999997E-3</v>
      </c>
      <c r="E4721">
        <v>4.1540000000000001E-2</v>
      </c>
      <c r="F4721">
        <v>2.63</v>
      </c>
      <c r="G4721">
        <v>92443</v>
      </c>
      <c r="H4721">
        <v>3840</v>
      </c>
      <c r="I4721">
        <v>453104</v>
      </c>
      <c r="J4721">
        <v>2456189</v>
      </c>
      <c r="K4721">
        <v>26.57</v>
      </c>
    </row>
    <row r="4722" spans="2:11" hidden="1" x14ac:dyDescent="0.4">
      <c r="B4722">
        <v>2012</v>
      </c>
      <c r="C4722" t="s">
        <v>50</v>
      </c>
      <c r="D4722">
        <v>1.166E-2</v>
      </c>
      <c r="E4722">
        <v>5.6689999999999997E-2</v>
      </c>
      <c r="F4722">
        <v>2.58</v>
      </c>
      <c r="G4722">
        <v>88603</v>
      </c>
      <c r="H4722">
        <v>5023</v>
      </c>
      <c r="I4722">
        <v>430863</v>
      </c>
      <c r="J4722">
        <v>2003085</v>
      </c>
      <c r="K4722">
        <v>22.61</v>
      </c>
    </row>
    <row r="4723" spans="2:11" hidden="1" x14ac:dyDescent="0.4">
      <c r="B4723">
        <v>2012</v>
      </c>
      <c r="C4723" t="s">
        <v>51</v>
      </c>
      <c r="D4723">
        <v>1.5869999999999999E-2</v>
      </c>
      <c r="E4723">
        <v>7.6429999999999998E-2</v>
      </c>
      <c r="F4723">
        <v>2.61</v>
      </c>
      <c r="G4723">
        <v>83579</v>
      </c>
      <c r="H4723">
        <v>6388</v>
      </c>
      <c r="I4723">
        <v>402644</v>
      </c>
      <c r="J4723">
        <v>1572221</v>
      </c>
      <c r="K4723">
        <v>18.809999999999999</v>
      </c>
    </row>
    <row r="4724" spans="2:11" hidden="1" x14ac:dyDescent="0.4">
      <c r="B4724">
        <v>2012</v>
      </c>
      <c r="C4724" t="s">
        <v>52</v>
      </c>
      <c r="D4724">
        <v>2.2919999999999999E-2</v>
      </c>
      <c r="E4724">
        <v>0.10868</v>
      </c>
      <c r="F4724">
        <v>2.62</v>
      </c>
      <c r="G4724">
        <v>77191</v>
      </c>
      <c r="H4724">
        <v>8389</v>
      </c>
      <c r="I4724">
        <v>365967</v>
      </c>
      <c r="J4724">
        <v>1169578</v>
      </c>
      <c r="K4724">
        <v>15.15</v>
      </c>
    </row>
    <row r="4725" spans="2:11" hidden="1" x14ac:dyDescent="0.4">
      <c r="B4725">
        <v>2012</v>
      </c>
      <c r="C4725" t="s">
        <v>53</v>
      </c>
      <c r="D4725">
        <v>3.7420000000000002E-2</v>
      </c>
      <c r="E4725">
        <v>0.17205000000000001</v>
      </c>
      <c r="F4725">
        <v>2.66</v>
      </c>
      <c r="G4725">
        <v>68802</v>
      </c>
      <c r="H4725">
        <v>11837</v>
      </c>
      <c r="I4725">
        <v>316313</v>
      </c>
      <c r="J4725">
        <v>803611</v>
      </c>
      <c r="K4725">
        <v>11.68</v>
      </c>
    </row>
    <row r="4726" spans="2:11" hidden="1" x14ac:dyDescent="0.4">
      <c r="B4726">
        <v>2012</v>
      </c>
      <c r="C4726" t="s">
        <v>54</v>
      </c>
      <c r="D4726">
        <v>6.6680000000000003E-2</v>
      </c>
      <c r="E4726">
        <v>0.2878</v>
      </c>
      <c r="F4726">
        <v>2.62</v>
      </c>
      <c r="G4726">
        <v>56965</v>
      </c>
      <c r="H4726">
        <v>16394</v>
      </c>
      <c r="I4726">
        <v>245880</v>
      </c>
      <c r="J4726">
        <v>487298</v>
      </c>
      <c r="K4726">
        <v>8.5500000000000007</v>
      </c>
    </row>
    <row r="4727" spans="2:11" hidden="1" x14ac:dyDescent="0.4">
      <c r="B4727">
        <v>2012</v>
      </c>
      <c r="C4727" t="s">
        <v>55</v>
      </c>
      <c r="D4727">
        <v>0.12293</v>
      </c>
      <c r="E4727">
        <v>0.46949999999999997</v>
      </c>
      <c r="F4727">
        <v>2.4900000000000002</v>
      </c>
      <c r="G4727">
        <v>40571</v>
      </c>
      <c r="H4727">
        <v>19048</v>
      </c>
      <c r="I4727">
        <v>154955</v>
      </c>
      <c r="J4727">
        <v>241417</v>
      </c>
      <c r="K4727">
        <v>5.95</v>
      </c>
    </row>
    <row r="4728" spans="2:11" hidden="1" x14ac:dyDescent="0.4">
      <c r="B4728">
        <v>2012</v>
      </c>
      <c r="C4728" t="s">
        <v>56</v>
      </c>
      <c r="D4728">
        <v>0.21604000000000001</v>
      </c>
      <c r="E4728">
        <v>0.68008000000000002</v>
      </c>
      <c r="F4728">
        <v>2.2799999999999998</v>
      </c>
      <c r="G4728">
        <v>21523</v>
      </c>
      <c r="H4728">
        <v>14637</v>
      </c>
      <c r="I4728">
        <v>67750</v>
      </c>
      <c r="J4728">
        <v>86462</v>
      </c>
      <c r="K4728">
        <v>4.0199999999999996</v>
      </c>
    </row>
    <row r="4729" spans="2:11" hidden="1" x14ac:dyDescent="0.4">
      <c r="B4729">
        <v>2012</v>
      </c>
      <c r="C4729" t="s">
        <v>57</v>
      </c>
      <c r="D4729">
        <v>0.34983999999999998</v>
      </c>
      <c r="E4729">
        <v>0.84816000000000003</v>
      </c>
      <c r="F4729">
        <v>1.96</v>
      </c>
      <c r="G4729">
        <v>6886</v>
      </c>
      <c r="H4729">
        <v>5840</v>
      </c>
      <c r="I4729">
        <v>16694</v>
      </c>
      <c r="J4729">
        <v>18712</v>
      </c>
      <c r="K4729">
        <v>2.72</v>
      </c>
    </row>
    <row r="4730" spans="2:11" hidden="1" x14ac:dyDescent="0.4">
      <c r="B4730">
        <v>2012</v>
      </c>
      <c r="C4730" t="s">
        <v>58</v>
      </c>
      <c r="D4730">
        <v>0.51039000000000001</v>
      </c>
      <c r="E4730">
        <v>0.93867999999999996</v>
      </c>
      <c r="F4730">
        <v>1.63</v>
      </c>
      <c r="G4730">
        <v>1046</v>
      </c>
      <c r="H4730">
        <v>981</v>
      </c>
      <c r="I4730">
        <v>1923</v>
      </c>
      <c r="J4730">
        <v>2018</v>
      </c>
      <c r="K4730">
        <v>1.93</v>
      </c>
    </row>
    <row r="4731" spans="2:11" hidden="1" x14ac:dyDescent="0.4">
      <c r="B4731">
        <v>2012</v>
      </c>
      <c r="C4731" t="s">
        <v>59</v>
      </c>
      <c r="D4731">
        <v>0.67073000000000005</v>
      </c>
      <c r="E4731">
        <v>0.97499999999999998</v>
      </c>
      <c r="F4731">
        <v>1.36</v>
      </c>
      <c r="G4731">
        <v>64</v>
      </c>
      <c r="H4731">
        <v>63</v>
      </c>
      <c r="I4731">
        <v>93</v>
      </c>
      <c r="J4731">
        <v>95</v>
      </c>
      <c r="K4731">
        <v>1.49</v>
      </c>
    </row>
    <row r="4732" spans="2:11" hidden="1" x14ac:dyDescent="0.4">
      <c r="B4732">
        <v>2012</v>
      </c>
      <c r="C4732" t="s">
        <v>60</v>
      </c>
      <c r="D4732">
        <v>0.78678999999999999</v>
      </c>
      <c r="E4732">
        <v>1</v>
      </c>
      <c r="F4732">
        <v>1.27</v>
      </c>
      <c r="G4732">
        <v>2</v>
      </c>
      <c r="H4732">
        <v>2</v>
      </c>
      <c r="I4732">
        <v>2</v>
      </c>
      <c r="J4732">
        <v>2</v>
      </c>
      <c r="K4732">
        <v>1.27</v>
      </c>
    </row>
    <row r="4733" spans="2:11" hidden="1" x14ac:dyDescent="0.4">
      <c r="B4733">
        <v>2013</v>
      </c>
      <c r="C4733">
        <v>0</v>
      </c>
      <c r="D4733">
        <v>3.9300000000000003E-3</v>
      </c>
      <c r="E4733">
        <v>3.9100000000000003E-3</v>
      </c>
      <c r="F4733">
        <v>0.14000000000000001</v>
      </c>
      <c r="G4733">
        <v>100000</v>
      </c>
      <c r="H4733">
        <v>391</v>
      </c>
      <c r="I4733">
        <v>99664</v>
      </c>
      <c r="J4733">
        <v>7877296</v>
      </c>
      <c r="K4733">
        <v>78.77</v>
      </c>
    </row>
    <row r="4734" spans="2:11" hidden="1" x14ac:dyDescent="0.4">
      <c r="B4734">
        <v>2013</v>
      </c>
      <c r="C4734" s="4">
        <v>44287</v>
      </c>
      <c r="D4734">
        <v>1.8000000000000001E-4</v>
      </c>
      <c r="E4734">
        <v>7.3999999999999999E-4</v>
      </c>
      <c r="F4734">
        <v>1.67</v>
      </c>
      <c r="G4734">
        <v>99609</v>
      </c>
      <c r="H4734">
        <v>74</v>
      </c>
      <c r="I4734">
        <v>398264</v>
      </c>
      <c r="J4734">
        <v>7777632</v>
      </c>
      <c r="K4734">
        <v>78.08</v>
      </c>
    </row>
    <row r="4735" spans="2:11" hidden="1" x14ac:dyDescent="0.4">
      <c r="B4735">
        <v>2013</v>
      </c>
      <c r="C4735" s="4">
        <v>44444</v>
      </c>
      <c r="D4735">
        <v>1E-4</v>
      </c>
      <c r="E4735">
        <v>4.8999999999999998E-4</v>
      </c>
      <c r="F4735">
        <v>2.31</v>
      </c>
      <c r="G4735">
        <v>99535</v>
      </c>
      <c r="H4735">
        <v>48</v>
      </c>
      <c r="I4735">
        <v>497545</v>
      </c>
      <c r="J4735">
        <v>7379368</v>
      </c>
      <c r="K4735">
        <v>74.14</v>
      </c>
    </row>
    <row r="4736" spans="2:11" hidden="1" x14ac:dyDescent="0.4">
      <c r="B4736">
        <v>2013</v>
      </c>
      <c r="C4736" s="5">
        <v>41913</v>
      </c>
      <c r="D4736">
        <v>1E-4</v>
      </c>
      <c r="E4736">
        <v>4.8999999999999998E-4</v>
      </c>
      <c r="F4736">
        <v>2.84</v>
      </c>
      <c r="G4736">
        <v>99487</v>
      </c>
      <c r="H4736">
        <v>49</v>
      </c>
      <c r="I4736">
        <v>497329</v>
      </c>
      <c r="J4736">
        <v>6881823</v>
      </c>
      <c r="K4736">
        <v>69.17</v>
      </c>
    </row>
    <row r="4737" spans="2:11" hidden="1" x14ac:dyDescent="0.4">
      <c r="B4737">
        <v>2013</v>
      </c>
      <c r="C4737" t="s">
        <v>41</v>
      </c>
      <c r="D4737">
        <v>3.3E-4</v>
      </c>
      <c r="E4737">
        <v>1.66E-3</v>
      </c>
      <c r="F4737">
        <v>3.07</v>
      </c>
      <c r="G4737">
        <v>99438</v>
      </c>
      <c r="H4737">
        <v>165</v>
      </c>
      <c r="I4737">
        <v>496873</v>
      </c>
      <c r="J4737">
        <v>6384494</v>
      </c>
      <c r="K4737">
        <v>64.209999999999994</v>
      </c>
    </row>
    <row r="4738" spans="2:11" hidden="1" x14ac:dyDescent="0.4">
      <c r="B4738">
        <v>2013</v>
      </c>
      <c r="C4738" t="s">
        <v>42</v>
      </c>
      <c r="D4738">
        <v>6.4000000000000005E-4</v>
      </c>
      <c r="E4738">
        <v>3.1900000000000001E-3</v>
      </c>
      <c r="F4738">
        <v>2.57</v>
      </c>
      <c r="G4738">
        <v>99273</v>
      </c>
      <c r="H4738">
        <v>317</v>
      </c>
      <c r="I4738">
        <v>495597</v>
      </c>
      <c r="J4738">
        <v>5887621</v>
      </c>
      <c r="K4738">
        <v>59.31</v>
      </c>
    </row>
    <row r="4739" spans="2:11" hidden="1" x14ac:dyDescent="0.4">
      <c r="B4739">
        <v>2013</v>
      </c>
      <c r="C4739" t="s">
        <v>43</v>
      </c>
      <c r="D4739">
        <v>7.3999999999999999E-4</v>
      </c>
      <c r="E4739">
        <v>3.6700000000000001E-3</v>
      </c>
      <c r="F4739">
        <v>2.4900000000000002</v>
      </c>
      <c r="G4739">
        <v>98957</v>
      </c>
      <c r="H4739">
        <v>364</v>
      </c>
      <c r="I4739">
        <v>493870</v>
      </c>
      <c r="J4739">
        <v>5392025</v>
      </c>
      <c r="K4739">
        <v>54.49</v>
      </c>
    </row>
    <row r="4740" spans="2:11" hidden="1" x14ac:dyDescent="0.4">
      <c r="B4740">
        <v>2013</v>
      </c>
      <c r="C4740" t="s">
        <v>44</v>
      </c>
      <c r="D4740">
        <v>8.8999999999999995E-4</v>
      </c>
      <c r="E4740">
        <v>4.4200000000000003E-3</v>
      </c>
      <c r="F4740">
        <v>2.61</v>
      </c>
      <c r="G4740">
        <v>98593</v>
      </c>
      <c r="H4740">
        <v>436</v>
      </c>
      <c r="I4740">
        <v>491923</v>
      </c>
      <c r="J4740">
        <v>4898155</v>
      </c>
      <c r="K4740">
        <v>49.68</v>
      </c>
    </row>
    <row r="4741" spans="2:11" hidden="1" x14ac:dyDescent="0.4">
      <c r="B4741">
        <v>2013</v>
      </c>
      <c r="C4741" t="s">
        <v>45</v>
      </c>
      <c r="D4741">
        <v>1.2099999999999999E-3</v>
      </c>
      <c r="E4741">
        <v>6.0600000000000003E-3</v>
      </c>
      <c r="F4741">
        <v>2.62</v>
      </c>
      <c r="G4741">
        <v>98158</v>
      </c>
      <c r="H4741">
        <v>595</v>
      </c>
      <c r="I4741">
        <v>489373</v>
      </c>
      <c r="J4741">
        <v>4406231</v>
      </c>
      <c r="K4741">
        <v>44.89</v>
      </c>
    </row>
    <row r="4742" spans="2:11" hidden="1" x14ac:dyDescent="0.4">
      <c r="B4742">
        <v>2013</v>
      </c>
      <c r="C4742" t="s">
        <v>46</v>
      </c>
      <c r="D4742">
        <v>1.9300000000000001E-3</v>
      </c>
      <c r="E4742">
        <v>9.6100000000000005E-3</v>
      </c>
      <c r="F4742">
        <v>2.64</v>
      </c>
      <c r="G4742">
        <v>97563</v>
      </c>
      <c r="H4742">
        <v>937</v>
      </c>
      <c r="I4742">
        <v>485602</v>
      </c>
      <c r="J4742">
        <v>3916858</v>
      </c>
      <c r="K4742">
        <v>40.15</v>
      </c>
    </row>
    <row r="4743" spans="2:11" hidden="1" x14ac:dyDescent="0.4">
      <c r="B4743">
        <v>2013</v>
      </c>
      <c r="C4743" t="s">
        <v>47</v>
      </c>
      <c r="D4743">
        <v>3.1700000000000001E-3</v>
      </c>
      <c r="E4743">
        <v>1.5720000000000001E-2</v>
      </c>
      <c r="F4743">
        <v>2.7</v>
      </c>
      <c r="G4743">
        <v>96626</v>
      </c>
      <c r="H4743">
        <v>1519</v>
      </c>
      <c r="I4743">
        <v>479629</v>
      </c>
      <c r="J4743">
        <v>3431256</v>
      </c>
      <c r="K4743">
        <v>35.51</v>
      </c>
    </row>
    <row r="4744" spans="2:11" hidden="1" x14ac:dyDescent="0.4">
      <c r="B4744">
        <v>2013</v>
      </c>
      <c r="C4744" t="s">
        <v>48</v>
      </c>
      <c r="D4744">
        <v>5.1700000000000001E-3</v>
      </c>
      <c r="E4744">
        <v>2.554E-2</v>
      </c>
      <c r="F4744">
        <v>2.69</v>
      </c>
      <c r="G4744">
        <v>95107</v>
      </c>
      <c r="H4744">
        <v>2429</v>
      </c>
      <c r="I4744">
        <v>469930</v>
      </c>
      <c r="J4744">
        <v>2951627</v>
      </c>
      <c r="K4744">
        <v>31.03</v>
      </c>
    </row>
    <row r="4745" spans="2:11" hidden="1" x14ac:dyDescent="0.4">
      <c r="B4745">
        <v>2013</v>
      </c>
      <c r="C4745" t="s">
        <v>49</v>
      </c>
      <c r="D4745">
        <v>8.1700000000000002E-3</v>
      </c>
      <c r="E4745">
        <v>4.0059999999999998E-2</v>
      </c>
      <c r="F4745">
        <v>2.66</v>
      </c>
      <c r="G4745">
        <v>92678</v>
      </c>
      <c r="H4745">
        <v>3713</v>
      </c>
      <c r="I4745">
        <v>454691</v>
      </c>
      <c r="J4745">
        <v>2481697</v>
      </c>
      <c r="K4745">
        <v>26.78</v>
      </c>
    </row>
    <row r="4746" spans="2:11" hidden="1" x14ac:dyDescent="0.4">
      <c r="B4746">
        <v>2013</v>
      </c>
      <c r="C4746" t="s">
        <v>50</v>
      </c>
      <c r="D4746">
        <v>1.1520000000000001E-2</v>
      </c>
      <c r="E4746">
        <v>5.604E-2</v>
      </c>
      <c r="F4746">
        <v>2.59</v>
      </c>
      <c r="G4746">
        <v>88965</v>
      </c>
      <c r="H4746">
        <v>4986</v>
      </c>
      <c r="I4746">
        <v>432817</v>
      </c>
      <c r="J4746">
        <v>2027006</v>
      </c>
      <c r="K4746">
        <v>22.78</v>
      </c>
    </row>
    <row r="4747" spans="2:11" hidden="1" x14ac:dyDescent="0.4">
      <c r="B4747">
        <v>2013</v>
      </c>
      <c r="C4747" t="s">
        <v>51</v>
      </c>
      <c r="D4747">
        <v>1.5800000000000002E-2</v>
      </c>
      <c r="E4747">
        <v>7.6119999999999993E-2</v>
      </c>
      <c r="F4747">
        <v>2.6</v>
      </c>
      <c r="G4747">
        <v>83979</v>
      </c>
      <c r="H4747">
        <v>6393</v>
      </c>
      <c r="I4747">
        <v>404545</v>
      </c>
      <c r="J4747">
        <v>1594189</v>
      </c>
      <c r="K4747">
        <v>18.98</v>
      </c>
    </row>
    <row r="4748" spans="2:11" hidden="1" x14ac:dyDescent="0.4">
      <c r="B4748">
        <v>2013</v>
      </c>
      <c r="C4748" t="s">
        <v>52</v>
      </c>
      <c r="D4748">
        <v>2.2630000000000001E-2</v>
      </c>
      <c r="E4748">
        <v>0.10736</v>
      </c>
      <c r="F4748">
        <v>2.62</v>
      </c>
      <c r="G4748">
        <v>77586</v>
      </c>
      <c r="H4748">
        <v>8330</v>
      </c>
      <c r="I4748">
        <v>368107</v>
      </c>
      <c r="J4748">
        <v>1189645</v>
      </c>
      <c r="K4748">
        <v>15.33</v>
      </c>
    </row>
    <row r="4749" spans="2:11" hidden="1" x14ac:dyDescent="0.4">
      <c r="B4749">
        <v>2013</v>
      </c>
      <c r="C4749" t="s">
        <v>53</v>
      </c>
      <c r="D4749">
        <v>3.61E-2</v>
      </c>
      <c r="E4749">
        <v>0.16635</v>
      </c>
      <c r="F4749">
        <v>2.64</v>
      </c>
      <c r="G4749">
        <v>69257</v>
      </c>
      <c r="H4749">
        <v>11521</v>
      </c>
      <c r="I4749">
        <v>319109</v>
      </c>
      <c r="J4749">
        <v>821538</v>
      </c>
      <c r="K4749">
        <v>11.86</v>
      </c>
    </row>
    <row r="4750" spans="2:11" hidden="1" x14ac:dyDescent="0.4">
      <c r="B4750">
        <v>2013</v>
      </c>
      <c r="C4750" t="s">
        <v>54</v>
      </c>
      <c r="D4750">
        <v>6.4430000000000001E-2</v>
      </c>
      <c r="E4750">
        <v>0.27927999999999997</v>
      </c>
      <c r="F4750">
        <v>2.62</v>
      </c>
      <c r="G4750">
        <v>57736</v>
      </c>
      <c r="H4750">
        <v>16124</v>
      </c>
      <c r="I4750">
        <v>250251</v>
      </c>
      <c r="J4750">
        <v>502428</v>
      </c>
      <c r="K4750">
        <v>8.6999999999999993</v>
      </c>
    </row>
    <row r="4751" spans="2:11" hidden="1" x14ac:dyDescent="0.4">
      <c r="B4751">
        <v>2013</v>
      </c>
      <c r="C4751" t="s">
        <v>55</v>
      </c>
      <c r="D4751">
        <v>0.11907</v>
      </c>
      <c r="E4751">
        <v>0.45874999999999999</v>
      </c>
      <c r="F4751">
        <v>2.5</v>
      </c>
      <c r="G4751">
        <v>41611</v>
      </c>
      <c r="H4751">
        <v>19089</v>
      </c>
      <c r="I4751">
        <v>160323</v>
      </c>
      <c r="J4751">
        <v>252178</v>
      </c>
      <c r="K4751">
        <v>6.06</v>
      </c>
    </row>
    <row r="4752" spans="2:11" hidden="1" x14ac:dyDescent="0.4">
      <c r="B4752">
        <v>2013</v>
      </c>
      <c r="C4752" t="s">
        <v>56</v>
      </c>
      <c r="D4752">
        <v>0.21223</v>
      </c>
      <c r="E4752">
        <v>0.67276000000000002</v>
      </c>
      <c r="F4752">
        <v>2.2799999999999998</v>
      </c>
      <c r="G4752">
        <v>22522</v>
      </c>
      <c r="H4752">
        <v>15152</v>
      </c>
      <c r="I4752">
        <v>71393</v>
      </c>
      <c r="J4752">
        <v>91855</v>
      </c>
      <c r="K4752">
        <v>4.08</v>
      </c>
    </row>
    <row r="4753" spans="2:11" hidden="1" x14ac:dyDescent="0.4">
      <c r="B4753">
        <v>2013</v>
      </c>
      <c r="C4753" t="s">
        <v>57</v>
      </c>
      <c r="D4753">
        <v>0.34131</v>
      </c>
      <c r="E4753">
        <v>0.84062999999999999</v>
      </c>
      <c r="F4753">
        <v>1.98</v>
      </c>
      <c r="G4753">
        <v>7370</v>
      </c>
      <c r="H4753">
        <v>6195</v>
      </c>
      <c r="I4753">
        <v>18152</v>
      </c>
      <c r="J4753">
        <v>20462</v>
      </c>
      <c r="K4753">
        <v>2.78</v>
      </c>
    </row>
    <row r="4754" spans="2:11" hidden="1" x14ac:dyDescent="0.4">
      <c r="B4754">
        <v>2013</v>
      </c>
      <c r="C4754" t="s">
        <v>58</v>
      </c>
      <c r="D4754">
        <v>0.50046000000000002</v>
      </c>
      <c r="E4754">
        <v>0.93511</v>
      </c>
      <c r="F4754">
        <v>1.65</v>
      </c>
      <c r="G4754">
        <v>1175</v>
      </c>
      <c r="H4754">
        <v>1098</v>
      </c>
      <c r="I4754">
        <v>2195</v>
      </c>
      <c r="J4754">
        <v>2309</v>
      </c>
      <c r="K4754">
        <v>1.97</v>
      </c>
    </row>
    <row r="4755" spans="2:11" hidden="1" x14ac:dyDescent="0.4">
      <c r="B4755">
        <v>2013</v>
      </c>
      <c r="C4755" t="s">
        <v>59</v>
      </c>
      <c r="D4755">
        <v>0.66132999999999997</v>
      </c>
      <c r="E4755">
        <v>0.97365000000000002</v>
      </c>
      <c r="F4755">
        <v>1.38</v>
      </c>
      <c r="G4755">
        <v>76</v>
      </c>
      <c r="H4755">
        <v>74</v>
      </c>
      <c r="I4755">
        <v>112</v>
      </c>
      <c r="J4755">
        <v>115</v>
      </c>
      <c r="K4755">
        <v>1.51</v>
      </c>
    </row>
    <row r="4756" spans="2:11" hidden="1" x14ac:dyDescent="0.4">
      <c r="B4756">
        <v>2013</v>
      </c>
      <c r="C4756" t="s">
        <v>60</v>
      </c>
      <c r="D4756">
        <v>0.77900999999999998</v>
      </c>
      <c r="E4756">
        <v>1</v>
      </c>
      <c r="F4756">
        <v>1.28</v>
      </c>
      <c r="G4756">
        <v>2</v>
      </c>
      <c r="H4756">
        <v>2</v>
      </c>
      <c r="I4756">
        <v>3</v>
      </c>
      <c r="J4756">
        <v>3</v>
      </c>
      <c r="K4756">
        <v>1.28</v>
      </c>
    </row>
    <row r="4757" spans="2:11" hidden="1" x14ac:dyDescent="0.4">
      <c r="B4757">
        <v>2014</v>
      </c>
      <c r="C4757">
        <v>0</v>
      </c>
      <c r="D4757">
        <v>3.8E-3</v>
      </c>
      <c r="E4757">
        <v>3.79E-3</v>
      </c>
      <c r="F4757">
        <v>0.14000000000000001</v>
      </c>
      <c r="G4757">
        <v>100000</v>
      </c>
      <c r="H4757">
        <v>379</v>
      </c>
      <c r="I4757">
        <v>99675</v>
      </c>
      <c r="J4757">
        <v>7927952</v>
      </c>
      <c r="K4757">
        <v>79.28</v>
      </c>
    </row>
    <row r="4758" spans="2:11" hidden="1" x14ac:dyDescent="0.4">
      <c r="B4758">
        <v>2014</v>
      </c>
      <c r="C4758" s="4">
        <v>44287</v>
      </c>
      <c r="D4758">
        <v>1.7000000000000001E-4</v>
      </c>
      <c r="E4758">
        <v>6.8999999999999997E-4</v>
      </c>
      <c r="F4758">
        <v>1.62</v>
      </c>
      <c r="G4758">
        <v>99621</v>
      </c>
      <c r="H4758">
        <v>69</v>
      </c>
      <c r="I4758">
        <v>398320</v>
      </c>
      <c r="J4758">
        <v>7828278</v>
      </c>
      <c r="K4758">
        <v>78.58</v>
      </c>
    </row>
    <row r="4759" spans="2:11" hidden="1" x14ac:dyDescent="0.4">
      <c r="B4759">
        <v>2014</v>
      </c>
      <c r="C4759" s="4">
        <v>44444</v>
      </c>
      <c r="D4759">
        <v>9.0000000000000006E-5</v>
      </c>
      <c r="E4759">
        <v>4.4999999999999999E-4</v>
      </c>
      <c r="F4759">
        <v>2.4</v>
      </c>
      <c r="G4759">
        <v>99552</v>
      </c>
      <c r="H4759">
        <v>45</v>
      </c>
      <c r="I4759">
        <v>497645</v>
      </c>
      <c r="J4759">
        <v>7429957</v>
      </c>
      <c r="K4759">
        <v>74.63</v>
      </c>
    </row>
    <row r="4760" spans="2:11" hidden="1" x14ac:dyDescent="0.4">
      <c r="B4760">
        <v>2014</v>
      </c>
      <c r="C4760" s="5">
        <v>41913</v>
      </c>
      <c r="D4760">
        <v>9.0000000000000006E-5</v>
      </c>
      <c r="E4760">
        <v>4.6999999999999999E-4</v>
      </c>
      <c r="F4760">
        <v>2.86</v>
      </c>
      <c r="G4760">
        <v>99508</v>
      </c>
      <c r="H4760">
        <v>47</v>
      </c>
      <c r="I4760">
        <v>497438</v>
      </c>
      <c r="J4760">
        <v>6932312</v>
      </c>
      <c r="K4760">
        <v>69.67</v>
      </c>
    </row>
    <row r="4761" spans="2:11" hidden="1" x14ac:dyDescent="0.4">
      <c r="B4761">
        <v>2014</v>
      </c>
      <c r="C4761" t="s">
        <v>41</v>
      </c>
      <c r="D4761">
        <v>3.1E-4</v>
      </c>
      <c r="E4761">
        <v>1.57E-3</v>
      </c>
      <c r="F4761">
        <v>3.01</v>
      </c>
      <c r="G4761">
        <v>99461</v>
      </c>
      <c r="H4761">
        <v>156</v>
      </c>
      <c r="I4761">
        <v>496993</v>
      </c>
      <c r="J4761">
        <v>6434875</v>
      </c>
      <c r="K4761">
        <v>64.7</v>
      </c>
    </row>
    <row r="4762" spans="2:11" hidden="1" x14ac:dyDescent="0.4">
      <c r="B4762">
        <v>2014</v>
      </c>
      <c r="C4762" t="s">
        <v>42</v>
      </c>
      <c r="D4762">
        <v>5.9000000000000003E-4</v>
      </c>
      <c r="E4762">
        <v>2.9299999999999999E-3</v>
      </c>
      <c r="F4762">
        <v>2.57</v>
      </c>
      <c r="G4762">
        <v>99305</v>
      </c>
      <c r="H4762">
        <v>291</v>
      </c>
      <c r="I4762">
        <v>495817</v>
      </c>
      <c r="J4762">
        <v>5937881</v>
      </c>
      <c r="K4762">
        <v>59.79</v>
      </c>
    </row>
    <row r="4763" spans="2:11" hidden="1" x14ac:dyDescent="0.4">
      <c r="B4763">
        <v>2014</v>
      </c>
      <c r="C4763" t="s">
        <v>43</v>
      </c>
      <c r="D4763">
        <v>7.3999999999999999E-4</v>
      </c>
      <c r="E4763">
        <v>3.6800000000000001E-3</v>
      </c>
      <c r="F4763">
        <v>2.59</v>
      </c>
      <c r="G4763">
        <v>99014</v>
      </c>
      <c r="H4763">
        <v>364</v>
      </c>
      <c r="I4763">
        <v>494192</v>
      </c>
      <c r="J4763">
        <v>5442064</v>
      </c>
      <c r="K4763">
        <v>54.96</v>
      </c>
    </row>
    <row r="4764" spans="2:11" hidden="1" x14ac:dyDescent="0.4">
      <c r="B4764">
        <v>2014</v>
      </c>
      <c r="C4764" t="s">
        <v>44</v>
      </c>
      <c r="D4764">
        <v>8.9999999999999998E-4</v>
      </c>
      <c r="E4764">
        <v>4.47E-3</v>
      </c>
      <c r="F4764">
        <v>2.56</v>
      </c>
      <c r="G4764">
        <v>98650</v>
      </c>
      <c r="H4764">
        <v>441</v>
      </c>
      <c r="I4764">
        <v>492173</v>
      </c>
      <c r="J4764">
        <v>4947872</v>
      </c>
      <c r="K4764">
        <v>50.16</v>
      </c>
    </row>
    <row r="4765" spans="2:11" hidden="1" x14ac:dyDescent="0.4">
      <c r="B4765">
        <v>2014</v>
      </c>
      <c r="C4765" t="s">
        <v>45</v>
      </c>
      <c r="D4765">
        <v>1.1800000000000001E-3</v>
      </c>
      <c r="E4765">
        <v>5.8700000000000002E-3</v>
      </c>
      <c r="F4765">
        <v>2.75</v>
      </c>
      <c r="G4765">
        <v>98209</v>
      </c>
      <c r="H4765">
        <v>577</v>
      </c>
      <c r="I4765">
        <v>489750</v>
      </c>
      <c r="J4765">
        <v>4455699</v>
      </c>
      <c r="K4765">
        <v>45.37</v>
      </c>
    </row>
    <row r="4766" spans="2:11" hidden="1" x14ac:dyDescent="0.4">
      <c r="B4766">
        <v>2014</v>
      </c>
      <c r="C4766" t="s">
        <v>46</v>
      </c>
      <c r="D4766">
        <v>1.7600000000000001E-3</v>
      </c>
      <c r="E4766">
        <v>8.7600000000000004E-3</v>
      </c>
      <c r="F4766">
        <v>2.71</v>
      </c>
      <c r="G4766">
        <v>97633</v>
      </c>
      <c r="H4766">
        <v>855</v>
      </c>
      <c r="I4766">
        <v>486204</v>
      </c>
      <c r="J4766">
        <v>3965949</v>
      </c>
      <c r="K4766">
        <v>40.619999999999997</v>
      </c>
    </row>
    <row r="4767" spans="2:11" hidden="1" x14ac:dyDescent="0.4">
      <c r="B4767">
        <v>2014</v>
      </c>
      <c r="C4767" t="s">
        <v>47</v>
      </c>
      <c r="D4767">
        <v>3.0300000000000001E-3</v>
      </c>
      <c r="E4767">
        <v>1.503E-2</v>
      </c>
      <c r="F4767">
        <v>2.68</v>
      </c>
      <c r="G4767">
        <v>96777</v>
      </c>
      <c r="H4767">
        <v>1455</v>
      </c>
      <c r="I4767">
        <v>480513</v>
      </c>
      <c r="J4767">
        <v>3479745</v>
      </c>
      <c r="K4767">
        <v>35.96</v>
      </c>
    </row>
    <row r="4768" spans="2:11" hidden="1" x14ac:dyDescent="0.4">
      <c r="B4768">
        <v>2014</v>
      </c>
      <c r="C4768" t="s">
        <v>48</v>
      </c>
      <c r="D4768">
        <v>4.8700000000000002E-3</v>
      </c>
      <c r="E4768">
        <v>2.409E-2</v>
      </c>
      <c r="F4768">
        <v>2.71</v>
      </c>
      <c r="G4768">
        <v>95323</v>
      </c>
      <c r="H4768">
        <v>2296</v>
      </c>
      <c r="I4768">
        <v>471360</v>
      </c>
      <c r="J4768">
        <v>2999231</v>
      </c>
      <c r="K4768">
        <v>31.46</v>
      </c>
    </row>
    <row r="4769" spans="2:11" hidden="1" x14ac:dyDescent="0.4">
      <c r="B4769">
        <v>2014</v>
      </c>
      <c r="C4769" t="s">
        <v>49</v>
      </c>
      <c r="D4769">
        <v>7.79E-3</v>
      </c>
      <c r="E4769">
        <v>3.8249999999999999E-2</v>
      </c>
      <c r="F4769">
        <v>2.64</v>
      </c>
      <c r="G4769">
        <v>93026</v>
      </c>
      <c r="H4769">
        <v>3558</v>
      </c>
      <c r="I4769">
        <v>456749</v>
      </c>
      <c r="J4769">
        <v>2527871</v>
      </c>
      <c r="K4769">
        <v>27.17</v>
      </c>
    </row>
    <row r="4770" spans="2:11" hidden="1" x14ac:dyDescent="0.4">
      <c r="B4770">
        <v>2014</v>
      </c>
      <c r="C4770" t="s">
        <v>50</v>
      </c>
      <c r="D4770">
        <v>1.1310000000000001E-2</v>
      </c>
      <c r="E4770">
        <v>5.5050000000000002E-2</v>
      </c>
      <c r="F4770">
        <v>2.6</v>
      </c>
      <c r="G4770">
        <v>89468</v>
      </c>
      <c r="H4770">
        <v>4925</v>
      </c>
      <c r="I4770">
        <v>435533</v>
      </c>
      <c r="J4770">
        <v>2071122</v>
      </c>
      <c r="K4770">
        <v>23.15</v>
      </c>
    </row>
    <row r="4771" spans="2:11" hidden="1" x14ac:dyDescent="0.4">
      <c r="B4771">
        <v>2014</v>
      </c>
      <c r="C4771" t="s">
        <v>51</v>
      </c>
      <c r="D4771">
        <v>1.524E-2</v>
      </c>
      <c r="E4771">
        <v>7.3550000000000004E-2</v>
      </c>
      <c r="F4771">
        <v>2.62</v>
      </c>
      <c r="G4771">
        <v>84543</v>
      </c>
      <c r="H4771">
        <v>6218</v>
      </c>
      <c r="I4771">
        <v>407912</v>
      </c>
      <c r="J4771">
        <v>1635589</v>
      </c>
      <c r="K4771">
        <v>19.350000000000001</v>
      </c>
    </row>
    <row r="4772" spans="2:11" hidden="1" x14ac:dyDescent="0.4">
      <c r="B4772">
        <v>2014</v>
      </c>
      <c r="C4772" t="s">
        <v>52</v>
      </c>
      <c r="D4772">
        <v>2.1729999999999999E-2</v>
      </c>
      <c r="E4772">
        <v>0.10327</v>
      </c>
      <c r="F4772">
        <v>2.61</v>
      </c>
      <c r="G4772">
        <v>78325</v>
      </c>
      <c r="H4772">
        <v>8089</v>
      </c>
      <c r="I4772">
        <v>372294</v>
      </c>
      <c r="J4772">
        <v>1227678</v>
      </c>
      <c r="K4772">
        <v>15.67</v>
      </c>
    </row>
    <row r="4773" spans="2:11" hidden="1" x14ac:dyDescent="0.4">
      <c r="B4773">
        <v>2014</v>
      </c>
      <c r="C4773" t="s">
        <v>53</v>
      </c>
      <c r="D4773">
        <v>3.422E-2</v>
      </c>
      <c r="E4773">
        <v>0.1583</v>
      </c>
      <c r="F4773">
        <v>2.63</v>
      </c>
      <c r="G4773">
        <v>70236</v>
      </c>
      <c r="H4773">
        <v>11118</v>
      </c>
      <c r="I4773">
        <v>324857</v>
      </c>
      <c r="J4773">
        <v>855383</v>
      </c>
      <c r="K4773">
        <v>12.18</v>
      </c>
    </row>
    <row r="4774" spans="2:11" hidden="1" x14ac:dyDescent="0.4">
      <c r="B4774">
        <v>2014</v>
      </c>
      <c r="C4774" t="s">
        <v>54</v>
      </c>
      <c r="D4774">
        <v>6.132E-2</v>
      </c>
      <c r="E4774">
        <v>0.26762999999999998</v>
      </c>
      <c r="F4774">
        <v>2.62</v>
      </c>
      <c r="G4774">
        <v>59118</v>
      </c>
      <c r="H4774">
        <v>15822</v>
      </c>
      <c r="I4774">
        <v>258003</v>
      </c>
      <c r="J4774">
        <v>530526</v>
      </c>
      <c r="K4774">
        <v>8.9700000000000006</v>
      </c>
    </row>
    <row r="4775" spans="2:11" hidden="1" x14ac:dyDescent="0.4">
      <c r="B4775">
        <v>2014</v>
      </c>
      <c r="C4775" t="s">
        <v>55</v>
      </c>
      <c r="D4775">
        <v>0.11389000000000001</v>
      </c>
      <c r="E4775">
        <v>0.44392999999999999</v>
      </c>
      <c r="F4775">
        <v>2.52</v>
      </c>
      <c r="G4775">
        <v>43296</v>
      </c>
      <c r="H4775">
        <v>19220</v>
      </c>
      <c r="I4775">
        <v>168764</v>
      </c>
      <c r="J4775">
        <v>272522</v>
      </c>
      <c r="K4775">
        <v>6.29</v>
      </c>
    </row>
    <row r="4776" spans="2:11" hidden="1" x14ac:dyDescent="0.4">
      <c r="B4776">
        <v>2014</v>
      </c>
      <c r="C4776" t="s">
        <v>56</v>
      </c>
      <c r="D4776">
        <v>0.19744999999999999</v>
      </c>
      <c r="E4776">
        <v>0.64576999999999996</v>
      </c>
      <c r="F4776">
        <v>2.3199999999999998</v>
      </c>
      <c r="G4776">
        <v>24075</v>
      </c>
      <c r="H4776">
        <v>15547</v>
      </c>
      <c r="I4776">
        <v>78739</v>
      </c>
      <c r="J4776">
        <v>103758</v>
      </c>
      <c r="K4776">
        <v>4.3099999999999996</v>
      </c>
    </row>
    <row r="4777" spans="2:11" hidden="1" x14ac:dyDescent="0.4">
      <c r="B4777">
        <v>2014</v>
      </c>
      <c r="C4777" t="s">
        <v>57</v>
      </c>
      <c r="D4777">
        <v>0.32028000000000001</v>
      </c>
      <c r="E4777">
        <v>0.82013000000000003</v>
      </c>
      <c r="F4777">
        <v>2.0299999999999998</v>
      </c>
      <c r="G4777">
        <v>8528</v>
      </c>
      <c r="H4777">
        <v>6994</v>
      </c>
      <c r="I4777">
        <v>21838</v>
      </c>
      <c r="J4777">
        <v>25020</v>
      </c>
      <c r="K4777">
        <v>2.93</v>
      </c>
    </row>
    <row r="4778" spans="2:11" hidden="1" x14ac:dyDescent="0.4">
      <c r="B4778">
        <v>2014</v>
      </c>
      <c r="C4778" t="s">
        <v>58</v>
      </c>
      <c r="D4778">
        <v>0.47270000000000001</v>
      </c>
      <c r="E4778">
        <v>0.92376999999999998</v>
      </c>
      <c r="F4778">
        <v>1.7</v>
      </c>
      <c r="G4778">
        <v>1534</v>
      </c>
      <c r="H4778">
        <v>1417</v>
      </c>
      <c r="I4778">
        <v>2998</v>
      </c>
      <c r="J4778">
        <v>3182</v>
      </c>
      <c r="K4778">
        <v>2.0699999999999998</v>
      </c>
    </row>
    <row r="4779" spans="2:11" hidden="1" x14ac:dyDescent="0.4">
      <c r="B4779">
        <v>2014</v>
      </c>
      <c r="C4779" t="s">
        <v>59</v>
      </c>
      <c r="D4779">
        <v>0.63178999999999996</v>
      </c>
      <c r="E4779">
        <v>0.96877999999999997</v>
      </c>
      <c r="F4779">
        <v>1.42</v>
      </c>
      <c r="G4779">
        <v>117</v>
      </c>
      <c r="H4779">
        <v>113</v>
      </c>
      <c r="I4779">
        <v>179</v>
      </c>
      <c r="J4779">
        <v>184</v>
      </c>
      <c r="K4779">
        <v>1.57</v>
      </c>
    </row>
    <row r="4780" spans="2:11" hidden="1" x14ac:dyDescent="0.4">
      <c r="B4780">
        <v>2014</v>
      </c>
      <c r="C4780" t="s">
        <v>60</v>
      </c>
      <c r="D4780">
        <v>0.75202999999999998</v>
      </c>
      <c r="E4780">
        <v>1</v>
      </c>
      <c r="F4780">
        <v>1.33</v>
      </c>
      <c r="G4780">
        <v>4</v>
      </c>
      <c r="H4780">
        <v>4</v>
      </c>
      <c r="I4780">
        <v>5</v>
      </c>
      <c r="J4780">
        <v>5</v>
      </c>
      <c r="K4780">
        <v>1.33</v>
      </c>
    </row>
    <row r="4781" spans="2:11" hidden="1" x14ac:dyDescent="0.4">
      <c r="B4781">
        <v>2015</v>
      </c>
      <c r="C4781">
        <v>0</v>
      </c>
      <c r="D4781">
        <v>3.9899999999999996E-3</v>
      </c>
      <c r="E4781">
        <v>3.9699999999999996E-3</v>
      </c>
      <c r="F4781">
        <v>0.14000000000000001</v>
      </c>
      <c r="G4781">
        <v>100000</v>
      </c>
      <c r="H4781">
        <v>397</v>
      </c>
      <c r="I4781">
        <v>99659</v>
      </c>
      <c r="J4781">
        <v>7902655</v>
      </c>
      <c r="K4781">
        <v>79.03</v>
      </c>
    </row>
    <row r="4782" spans="2:11" hidden="1" x14ac:dyDescent="0.4">
      <c r="B4782">
        <v>2015</v>
      </c>
      <c r="C4782" s="4">
        <v>44287</v>
      </c>
      <c r="D4782">
        <v>1.9000000000000001E-4</v>
      </c>
      <c r="E4782">
        <v>7.5000000000000002E-4</v>
      </c>
      <c r="F4782">
        <v>1.62</v>
      </c>
      <c r="G4782">
        <v>99603</v>
      </c>
      <c r="H4782">
        <v>75</v>
      </c>
      <c r="I4782">
        <v>398233</v>
      </c>
      <c r="J4782">
        <v>7802997</v>
      </c>
      <c r="K4782">
        <v>78.34</v>
      </c>
    </row>
    <row r="4783" spans="2:11" hidden="1" x14ac:dyDescent="0.4">
      <c r="B4783">
        <v>2015</v>
      </c>
      <c r="C4783" s="4">
        <v>44444</v>
      </c>
      <c r="D4783">
        <v>9.0000000000000006E-5</v>
      </c>
      <c r="E4783">
        <v>4.6000000000000001E-4</v>
      </c>
      <c r="F4783">
        <v>2.5</v>
      </c>
      <c r="G4783">
        <v>99528</v>
      </c>
      <c r="H4783">
        <v>45</v>
      </c>
      <c r="I4783">
        <v>497526</v>
      </c>
      <c r="J4783">
        <v>7404764</v>
      </c>
      <c r="K4783">
        <v>74.400000000000006</v>
      </c>
    </row>
    <row r="4784" spans="2:11" hidden="1" x14ac:dyDescent="0.4">
      <c r="B4784">
        <v>2015</v>
      </c>
      <c r="C4784" s="5">
        <v>41913</v>
      </c>
      <c r="D4784">
        <v>1.1E-4</v>
      </c>
      <c r="E4784">
        <v>5.4000000000000001E-4</v>
      </c>
      <c r="F4784">
        <v>2.95</v>
      </c>
      <c r="G4784">
        <v>99483</v>
      </c>
      <c r="H4784">
        <v>54</v>
      </c>
      <c r="I4784">
        <v>497302</v>
      </c>
      <c r="J4784">
        <v>6907238</v>
      </c>
      <c r="K4784">
        <v>69.430000000000007</v>
      </c>
    </row>
    <row r="4785" spans="2:11" hidden="1" x14ac:dyDescent="0.4">
      <c r="B4785">
        <v>2015</v>
      </c>
      <c r="C4785" t="s">
        <v>41</v>
      </c>
      <c r="D4785">
        <v>3.6000000000000002E-4</v>
      </c>
      <c r="E4785">
        <v>1.7799999999999999E-3</v>
      </c>
      <c r="F4785">
        <v>2.92</v>
      </c>
      <c r="G4785">
        <v>99429</v>
      </c>
      <c r="H4785">
        <v>177</v>
      </c>
      <c r="I4785">
        <v>496776</v>
      </c>
      <c r="J4785">
        <v>6409935</v>
      </c>
      <c r="K4785">
        <v>64.47</v>
      </c>
    </row>
    <row r="4786" spans="2:11" hidden="1" x14ac:dyDescent="0.4">
      <c r="B4786">
        <v>2015</v>
      </c>
      <c r="C4786" t="s">
        <v>42</v>
      </c>
      <c r="D4786">
        <v>5.9000000000000003E-4</v>
      </c>
      <c r="E4786">
        <v>2.9399999999999999E-3</v>
      </c>
      <c r="F4786">
        <v>2.56</v>
      </c>
      <c r="G4786">
        <v>99252</v>
      </c>
      <c r="H4786">
        <v>292</v>
      </c>
      <c r="I4786">
        <v>495545</v>
      </c>
      <c r="J4786">
        <v>5913159</v>
      </c>
      <c r="K4786">
        <v>59.58</v>
      </c>
    </row>
    <row r="4787" spans="2:11" hidden="1" x14ac:dyDescent="0.4">
      <c r="B4787">
        <v>2015</v>
      </c>
      <c r="C4787" t="s">
        <v>43</v>
      </c>
      <c r="D4787">
        <v>7.2000000000000005E-4</v>
      </c>
      <c r="E4787">
        <v>3.6099999999999999E-3</v>
      </c>
      <c r="F4787">
        <v>2.61</v>
      </c>
      <c r="G4787">
        <v>98960</v>
      </c>
      <c r="H4787">
        <v>357</v>
      </c>
      <c r="I4787">
        <v>493947</v>
      </c>
      <c r="J4787">
        <v>5417614</v>
      </c>
      <c r="K4787">
        <v>54.75</v>
      </c>
    </row>
    <row r="4788" spans="2:11" hidden="1" x14ac:dyDescent="0.4">
      <c r="B4788">
        <v>2015</v>
      </c>
      <c r="C4788" t="s">
        <v>44</v>
      </c>
      <c r="D4788">
        <v>8.9999999999999998E-4</v>
      </c>
      <c r="E4788">
        <v>4.4999999999999997E-3</v>
      </c>
      <c r="F4788">
        <v>2.59</v>
      </c>
      <c r="G4788">
        <v>98603</v>
      </c>
      <c r="H4788">
        <v>443</v>
      </c>
      <c r="I4788">
        <v>491947</v>
      </c>
      <c r="J4788">
        <v>4923667</v>
      </c>
      <c r="K4788">
        <v>49.93</v>
      </c>
    </row>
    <row r="4789" spans="2:11" hidden="1" x14ac:dyDescent="0.4">
      <c r="B4789">
        <v>2015</v>
      </c>
      <c r="C4789" t="s">
        <v>45</v>
      </c>
      <c r="D4789">
        <v>1.1999999999999999E-3</v>
      </c>
      <c r="E4789">
        <v>5.9699999999999996E-3</v>
      </c>
      <c r="F4789">
        <v>2.63</v>
      </c>
      <c r="G4789">
        <v>98159</v>
      </c>
      <c r="H4789">
        <v>586</v>
      </c>
      <c r="I4789">
        <v>489405</v>
      </c>
      <c r="J4789">
        <v>4431719</v>
      </c>
      <c r="K4789">
        <v>45.15</v>
      </c>
    </row>
    <row r="4790" spans="2:11" hidden="1" x14ac:dyDescent="0.4">
      <c r="B4790">
        <v>2015</v>
      </c>
      <c r="C4790" t="s">
        <v>46</v>
      </c>
      <c r="D4790">
        <v>1.8600000000000001E-3</v>
      </c>
      <c r="E4790">
        <v>9.2700000000000005E-3</v>
      </c>
      <c r="F4790">
        <v>2.71</v>
      </c>
      <c r="G4790">
        <v>97573</v>
      </c>
      <c r="H4790">
        <v>904</v>
      </c>
      <c r="I4790">
        <v>485790</v>
      </c>
      <c r="J4790">
        <v>3942315</v>
      </c>
      <c r="K4790">
        <v>40.4</v>
      </c>
    </row>
    <row r="4791" spans="2:11" hidden="1" x14ac:dyDescent="0.4">
      <c r="B4791">
        <v>2015</v>
      </c>
      <c r="C4791" t="s">
        <v>47</v>
      </c>
      <c r="D4791">
        <v>3.0699999999999998E-3</v>
      </c>
      <c r="E4791">
        <v>1.5219999999999999E-2</v>
      </c>
      <c r="F4791">
        <v>2.65</v>
      </c>
      <c r="G4791">
        <v>96669</v>
      </c>
      <c r="H4791">
        <v>1471</v>
      </c>
      <c r="I4791">
        <v>479891</v>
      </c>
      <c r="J4791">
        <v>3456524</v>
      </c>
      <c r="K4791">
        <v>35.76</v>
      </c>
    </row>
    <row r="4792" spans="2:11" hidden="1" x14ac:dyDescent="0.4">
      <c r="B4792">
        <v>2015</v>
      </c>
      <c r="C4792" t="s">
        <v>48</v>
      </c>
      <c r="D4792">
        <v>4.79E-3</v>
      </c>
      <c r="E4792">
        <v>2.3699999999999999E-2</v>
      </c>
      <c r="F4792">
        <v>2.7</v>
      </c>
      <c r="G4792">
        <v>95197</v>
      </c>
      <c r="H4792">
        <v>2256</v>
      </c>
      <c r="I4792">
        <v>470790</v>
      </c>
      <c r="J4792">
        <v>2976633</v>
      </c>
      <c r="K4792">
        <v>31.27</v>
      </c>
    </row>
    <row r="4793" spans="2:11" hidden="1" x14ac:dyDescent="0.4">
      <c r="B4793">
        <v>2015</v>
      </c>
      <c r="C4793" t="s">
        <v>49</v>
      </c>
      <c r="D4793">
        <v>7.92E-3</v>
      </c>
      <c r="E4793">
        <v>3.8879999999999998E-2</v>
      </c>
      <c r="F4793">
        <v>2.65</v>
      </c>
      <c r="G4793">
        <v>92942</v>
      </c>
      <c r="H4793">
        <v>3613</v>
      </c>
      <c r="I4793">
        <v>456208</v>
      </c>
      <c r="J4793">
        <v>2505843</v>
      </c>
      <c r="K4793">
        <v>26.96</v>
      </c>
    </row>
    <row r="4794" spans="2:11" hidden="1" x14ac:dyDescent="0.4">
      <c r="B4794">
        <v>2015</v>
      </c>
      <c r="C4794" t="s">
        <v>50</v>
      </c>
      <c r="D4794">
        <v>1.1440000000000001E-2</v>
      </c>
      <c r="E4794">
        <v>5.5649999999999998E-2</v>
      </c>
      <c r="F4794">
        <v>2.6</v>
      </c>
      <c r="G4794">
        <v>89328</v>
      </c>
      <c r="H4794">
        <v>4971</v>
      </c>
      <c r="I4794">
        <v>434705</v>
      </c>
      <c r="J4794">
        <v>2049635</v>
      </c>
      <c r="K4794">
        <v>22.95</v>
      </c>
    </row>
    <row r="4795" spans="2:11" hidden="1" x14ac:dyDescent="0.4">
      <c r="B4795">
        <v>2015</v>
      </c>
      <c r="C4795" t="s">
        <v>51</v>
      </c>
      <c r="D4795">
        <v>1.536E-2</v>
      </c>
      <c r="E4795">
        <v>7.4069999999999997E-2</v>
      </c>
      <c r="F4795">
        <v>2.59</v>
      </c>
      <c r="G4795">
        <v>84357</v>
      </c>
      <c r="H4795">
        <v>6248</v>
      </c>
      <c r="I4795">
        <v>406718</v>
      </c>
      <c r="J4795">
        <v>1614930</v>
      </c>
      <c r="K4795">
        <v>19.14</v>
      </c>
    </row>
    <row r="4796" spans="2:11" hidden="1" x14ac:dyDescent="0.4">
      <c r="B4796">
        <v>2015</v>
      </c>
      <c r="C4796" t="s">
        <v>52</v>
      </c>
      <c r="D4796">
        <v>2.2290000000000001E-2</v>
      </c>
      <c r="E4796">
        <v>0.10581</v>
      </c>
      <c r="F4796">
        <v>2.61</v>
      </c>
      <c r="G4796">
        <v>78109</v>
      </c>
      <c r="H4796">
        <v>8264</v>
      </c>
      <c r="I4796">
        <v>370803</v>
      </c>
      <c r="J4796">
        <v>1208211</v>
      </c>
      <c r="K4796">
        <v>15.47</v>
      </c>
    </row>
    <row r="4797" spans="2:11" hidden="1" x14ac:dyDescent="0.4">
      <c r="B4797">
        <v>2015</v>
      </c>
      <c r="C4797" t="s">
        <v>53</v>
      </c>
      <c r="D4797">
        <v>3.5099999999999999E-2</v>
      </c>
      <c r="E4797">
        <v>0.16213</v>
      </c>
      <c r="F4797">
        <v>2.65</v>
      </c>
      <c r="G4797">
        <v>69845</v>
      </c>
      <c r="H4797">
        <v>11324</v>
      </c>
      <c r="I4797">
        <v>322636</v>
      </c>
      <c r="J4797">
        <v>837409</v>
      </c>
      <c r="K4797">
        <v>11.99</v>
      </c>
    </row>
    <row r="4798" spans="2:11" hidden="1" x14ac:dyDescent="0.4">
      <c r="B4798">
        <v>2015</v>
      </c>
      <c r="C4798" t="s">
        <v>54</v>
      </c>
      <c r="D4798">
        <v>6.2920000000000004E-2</v>
      </c>
      <c r="E4798">
        <v>0.27361000000000002</v>
      </c>
      <c r="F4798">
        <v>2.62</v>
      </c>
      <c r="G4798">
        <v>58521</v>
      </c>
      <c r="H4798">
        <v>16012</v>
      </c>
      <c r="I4798">
        <v>254464</v>
      </c>
      <c r="J4798">
        <v>514772</v>
      </c>
      <c r="K4798">
        <v>8.8000000000000007</v>
      </c>
    </row>
    <row r="4799" spans="2:11" hidden="1" x14ac:dyDescent="0.4">
      <c r="B4799">
        <v>2015</v>
      </c>
      <c r="C4799" t="s">
        <v>55</v>
      </c>
      <c r="D4799">
        <v>0.11735</v>
      </c>
      <c r="E4799">
        <v>0.45395999999999997</v>
      </c>
      <c r="F4799">
        <v>2.5099999999999998</v>
      </c>
      <c r="G4799">
        <v>42509</v>
      </c>
      <c r="H4799">
        <v>19297</v>
      </c>
      <c r="I4799">
        <v>164447</v>
      </c>
      <c r="J4799">
        <v>260308</v>
      </c>
      <c r="K4799">
        <v>6.12</v>
      </c>
    </row>
    <row r="4800" spans="2:11" hidden="1" x14ac:dyDescent="0.4">
      <c r="B4800">
        <v>2015</v>
      </c>
      <c r="C4800" t="s">
        <v>56</v>
      </c>
      <c r="D4800">
        <v>0.20852999999999999</v>
      </c>
      <c r="E4800">
        <v>0.6663</v>
      </c>
      <c r="F4800">
        <v>2.29</v>
      </c>
      <c r="G4800">
        <v>23212</v>
      </c>
      <c r="H4800">
        <v>15466</v>
      </c>
      <c r="I4800">
        <v>74166</v>
      </c>
      <c r="J4800">
        <v>95861</v>
      </c>
      <c r="K4800">
        <v>4.13</v>
      </c>
    </row>
    <row r="4801" spans="2:11" hidden="1" x14ac:dyDescent="0.4">
      <c r="B4801">
        <v>2015</v>
      </c>
      <c r="C4801" t="s">
        <v>57</v>
      </c>
      <c r="D4801">
        <v>0.33778999999999998</v>
      </c>
      <c r="E4801">
        <v>0.83752000000000004</v>
      </c>
      <c r="F4801">
        <v>1.99</v>
      </c>
      <c r="G4801">
        <v>7746</v>
      </c>
      <c r="H4801">
        <v>6487</v>
      </c>
      <c r="I4801">
        <v>19205</v>
      </c>
      <c r="J4801">
        <v>21695</v>
      </c>
      <c r="K4801">
        <v>2.8</v>
      </c>
    </row>
    <row r="4802" spans="2:11" hidden="1" x14ac:dyDescent="0.4">
      <c r="B4802">
        <v>2015</v>
      </c>
      <c r="C4802" t="s">
        <v>58</v>
      </c>
      <c r="D4802">
        <v>0.49712000000000001</v>
      </c>
      <c r="E4802">
        <v>0.93393000000000004</v>
      </c>
      <c r="F4802">
        <v>1.66</v>
      </c>
      <c r="G4802">
        <v>1259</v>
      </c>
      <c r="H4802">
        <v>1175</v>
      </c>
      <c r="I4802">
        <v>2364</v>
      </c>
      <c r="J4802">
        <v>2490</v>
      </c>
      <c r="K4802">
        <v>1.98</v>
      </c>
    </row>
    <row r="4803" spans="2:11" hidden="1" x14ac:dyDescent="0.4">
      <c r="B4803">
        <v>2015</v>
      </c>
      <c r="C4803" t="s">
        <v>59</v>
      </c>
      <c r="D4803">
        <v>0.65883000000000003</v>
      </c>
      <c r="E4803">
        <v>0.97330000000000005</v>
      </c>
      <c r="F4803">
        <v>1.38</v>
      </c>
      <c r="G4803">
        <v>83</v>
      </c>
      <c r="H4803">
        <v>81</v>
      </c>
      <c r="I4803">
        <v>123</v>
      </c>
      <c r="J4803">
        <v>126</v>
      </c>
      <c r="K4803">
        <v>1.51</v>
      </c>
    </row>
    <row r="4804" spans="2:11" hidden="1" x14ac:dyDescent="0.4">
      <c r="B4804">
        <v>2015</v>
      </c>
      <c r="C4804" t="s">
        <v>60</v>
      </c>
      <c r="D4804">
        <v>0.77739999999999998</v>
      </c>
      <c r="E4804">
        <v>1</v>
      </c>
      <c r="F4804">
        <v>1.29</v>
      </c>
      <c r="G4804">
        <v>2</v>
      </c>
      <c r="H4804">
        <v>2</v>
      </c>
      <c r="I4804">
        <v>3</v>
      </c>
      <c r="J4804">
        <v>3</v>
      </c>
      <c r="K4804">
        <v>1.29</v>
      </c>
    </row>
    <row r="4805" spans="2:11" hidden="1" x14ac:dyDescent="0.4">
      <c r="B4805">
        <v>2016</v>
      </c>
      <c r="C4805">
        <v>0</v>
      </c>
      <c r="D4805">
        <v>3.98E-3</v>
      </c>
      <c r="E4805">
        <v>3.96E-3</v>
      </c>
      <c r="F4805">
        <v>0.14000000000000001</v>
      </c>
      <c r="G4805">
        <v>100000</v>
      </c>
      <c r="H4805">
        <v>396</v>
      </c>
      <c r="I4805">
        <v>99660</v>
      </c>
      <c r="J4805">
        <v>7932970</v>
      </c>
      <c r="K4805">
        <v>79.33</v>
      </c>
    </row>
    <row r="4806" spans="2:11" hidden="1" x14ac:dyDescent="0.4">
      <c r="B4806">
        <v>2016</v>
      </c>
      <c r="C4806" s="4">
        <v>44287</v>
      </c>
      <c r="D4806">
        <v>1.7000000000000001E-4</v>
      </c>
      <c r="E4806">
        <v>6.8000000000000005E-4</v>
      </c>
      <c r="F4806">
        <v>1.73</v>
      </c>
      <c r="G4806">
        <v>99604</v>
      </c>
      <c r="H4806">
        <v>68</v>
      </c>
      <c r="I4806">
        <v>398261</v>
      </c>
      <c r="J4806">
        <v>7833310</v>
      </c>
      <c r="K4806">
        <v>78.64</v>
      </c>
    </row>
    <row r="4807" spans="2:11" hidden="1" x14ac:dyDescent="0.4">
      <c r="B4807">
        <v>2016</v>
      </c>
      <c r="C4807" s="4">
        <v>44444</v>
      </c>
      <c r="D4807">
        <v>8.0000000000000007E-5</v>
      </c>
      <c r="E4807">
        <v>4.2000000000000002E-4</v>
      </c>
      <c r="F4807">
        <v>2.17</v>
      </c>
      <c r="G4807">
        <v>99536</v>
      </c>
      <c r="H4807">
        <v>42</v>
      </c>
      <c r="I4807">
        <v>497560</v>
      </c>
      <c r="J4807">
        <v>7435049</v>
      </c>
      <c r="K4807">
        <v>74.7</v>
      </c>
    </row>
    <row r="4808" spans="2:11" hidden="1" x14ac:dyDescent="0.4">
      <c r="B4808">
        <v>2016</v>
      </c>
      <c r="C4808" s="5">
        <v>41913</v>
      </c>
      <c r="D4808">
        <v>9.0000000000000006E-5</v>
      </c>
      <c r="E4808">
        <v>4.6000000000000001E-4</v>
      </c>
      <c r="F4808">
        <v>2.77</v>
      </c>
      <c r="G4808">
        <v>99494</v>
      </c>
      <c r="H4808">
        <v>46</v>
      </c>
      <c r="I4808">
        <v>497366</v>
      </c>
      <c r="J4808">
        <v>6937489</v>
      </c>
      <c r="K4808">
        <v>69.73</v>
      </c>
    </row>
    <row r="4809" spans="2:11" hidden="1" x14ac:dyDescent="0.4">
      <c r="B4809">
        <v>2016</v>
      </c>
      <c r="C4809" t="s">
        <v>41</v>
      </c>
      <c r="D4809">
        <v>3.3E-4</v>
      </c>
      <c r="E4809">
        <v>1.64E-3</v>
      </c>
      <c r="F4809">
        <v>3.06</v>
      </c>
      <c r="G4809">
        <v>99448</v>
      </c>
      <c r="H4809">
        <v>163</v>
      </c>
      <c r="I4809">
        <v>496922</v>
      </c>
      <c r="J4809">
        <v>6440123</v>
      </c>
      <c r="K4809">
        <v>64.760000000000005</v>
      </c>
    </row>
    <row r="4810" spans="2:11" hidden="1" x14ac:dyDescent="0.4">
      <c r="B4810">
        <v>2016</v>
      </c>
      <c r="C4810" t="s">
        <v>42</v>
      </c>
      <c r="D4810">
        <v>5.6999999999999998E-4</v>
      </c>
      <c r="E4810">
        <v>2.8300000000000001E-3</v>
      </c>
      <c r="F4810">
        <v>2.59</v>
      </c>
      <c r="G4810">
        <v>99284</v>
      </c>
      <c r="H4810">
        <v>281</v>
      </c>
      <c r="I4810">
        <v>495745</v>
      </c>
      <c r="J4810">
        <v>5943201</v>
      </c>
      <c r="K4810">
        <v>59.86</v>
      </c>
    </row>
    <row r="4811" spans="2:11" hidden="1" x14ac:dyDescent="0.4">
      <c r="B4811">
        <v>2016</v>
      </c>
      <c r="C4811" t="s">
        <v>43</v>
      </c>
      <c r="D4811">
        <v>6.9999999999999999E-4</v>
      </c>
      <c r="E4811">
        <v>3.49E-3</v>
      </c>
      <c r="F4811">
        <v>2.52</v>
      </c>
      <c r="G4811">
        <v>99004</v>
      </c>
      <c r="H4811">
        <v>345</v>
      </c>
      <c r="I4811">
        <v>494163</v>
      </c>
      <c r="J4811">
        <v>5447456</v>
      </c>
      <c r="K4811">
        <v>55.02</v>
      </c>
    </row>
    <row r="4812" spans="2:11" hidden="1" x14ac:dyDescent="0.4">
      <c r="B4812">
        <v>2016</v>
      </c>
      <c r="C4812" t="s">
        <v>44</v>
      </c>
      <c r="D4812">
        <v>8.4000000000000003E-4</v>
      </c>
      <c r="E4812">
        <v>4.2100000000000002E-3</v>
      </c>
      <c r="F4812">
        <v>2.63</v>
      </c>
      <c r="G4812">
        <v>98658</v>
      </c>
      <c r="H4812">
        <v>415</v>
      </c>
      <c r="I4812">
        <v>492309</v>
      </c>
      <c r="J4812">
        <v>4953293</v>
      </c>
      <c r="K4812">
        <v>50.21</v>
      </c>
    </row>
    <row r="4813" spans="2:11" hidden="1" x14ac:dyDescent="0.4">
      <c r="B4813">
        <v>2016</v>
      </c>
      <c r="C4813" t="s">
        <v>45</v>
      </c>
      <c r="D4813">
        <v>1.17E-3</v>
      </c>
      <c r="E4813">
        <v>5.8199999999999997E-3</v>
      </c>
      <c r="F4813">
        <v>2.65</v>
      </c>
      <c r="G4813">
        <v>98243</v>
      </c>
      <c r="H4813">
        <v>572</v>
      </c>
      <c r="I4813">
        <v>489875</v>
      </c>
      <c r="J4813">
        <v>4460984</v>
      </c>
      <c r="K4813">
        <v>45.41</v>
      </c>
    </row>
    <row r="4814" spans="2:11" hidden="1" x14ac:dyDescent="0.4">
      <c r="B4814">
        <v>2016</v>
      </c>
      <c r="C4814" t="s">
        <v>46</v>
      </c>
      <c r="D4814">
        <v>1.7799999999999999E-3</v>
      </c>
      <c r="E4814">
        <v>8.8500000000000002E-3</v>
      </c>
      <c r="F4814">
        <v>2.7</v>
      </c>
      <c r="G4814">
        <v>97671</v>
      </c>
      <c r="H4814">
        <v>864</v>
      </c>
      <c r="I4814">
        <v>486367</v>
      </c>
      <c r="J4814">
        <v>3971109</v>
      </c>
      <c r="K4814">
        <v>40.659999999999997</v>
      </c>
    </row>
    <row r="4815" spans="2:11" hidden="1" x14ac:dyDescent="0.4">
      <c r="B4815">
        <v>2016</v>
      </c>
      <c r="C4815" t="s">
        <v>47</v>
      </c>
      <c r="D4815">
        <v>2.9099999999999998E-3</v>
      </c>
      <c r="E4815">
        <v>1.444E-2</v>
      </c>
      <c r="F4815">
        <v>2.71</v>
      </c>
      <c r="G4815">
        <v>96807</v>
      </c>
      <c r="H4815">
        <v>1398</v>
      </c>
      <c r="I4815">
        <v>480838</v>
      </c>
      <c r="J4815">
        <v>3484742</v>
      </c>
      <c r="K4815">
        <v>36</v>
      </c>
    </row>
    <row r="4816" spans="2:11" hidden="1" x14ac:dyDescent="0.4">
      <c r="B4816">
        <v>2016</v>
      </c>
      <c r="C4816" t="s">
        <v>48</v>
      </c>
      <c r="D4816">
        <v>4.6299999999999996E-3</v>
      </c>
      <c r="E4816">
        <v>2.2919999999999999E-2</v>
      </c>
      <c r="F4816">
        <v>2.69</v>
      </c>
      <c r="G4816">
        <v>95409</v>
      </c>
      <c r="H4816">
        <v>2187</v>
      </c>
      <c r="I4816">
        <v>471988</v>
      </c>
      <c r="J4816">
        <v>3003905</v>
      </c>
      <c r="K4816">
        <v>31.48</v>
      </c>
    </row>
    <row r="4817" spans="2:11" hidden="1" x14ac:dyDescent="0.4">
      <c r="B4817">
        <v>2016</v>
      </c>
      <c r="C4817" t="s">
        <v>49</v>
      </c>
      <c r="D4817">
        <v>7.6699999999999997E-3</v>
      </c>
      <c r="E4817">
        <v>3.7679999999999998E-2</v>
      </c>
      <c r="F4817">
        <v>2.66</v>
      </c>
      <c r="G4817">
        <v>93223</v>
      </c>
      <c r="H4817">
        <v>3512</v>
      </c>
      <c r="I4817">
        <v>457898</v>
      </c>
      <c r="J4817">
        <v>2531917</v>
      </c>
      <c r="K4817">
        <v>27.16</v>
      </c>
    </row>
    <row r="4818" spans="2:11" hidden="1" x14ac:dyDescent="0.4">
      <c r="B4818">
        <v>2016</v>
      </c>
      <c r="C4818" t="s">
        <v>50</v>
      </c>
      <c r="D4818">
        <v>1.1469999999999999E-2</v>
      </c>
      <c r="E4818">
        <v>5.5829999999999998E-2</v>
      </c>
      <c r="F4818">
        <v>2.6</v>
      </c>
      <c r="G4818">
        <v>89710</v>
      </c>
      <c r="H4818">
        <v>5008</v>
      </c>
      <c r="I4818">
        <v>436547</v>
      </c>
      <c r="J4818">
        <v>2074019</v>
      </c>
      <c r="K4818">
        <v>23.12</v>
      </c>
    </row>
    <row r="4819" spans="2:11" hidden="1" x14ac:dyDescent="0.4">
      <c r="B4819">
        <v>2016</v>
      </c>
      <c r="C4819" t="s">
        <v>51</v>
      </c>
      <c r="D4819">
        <v>1.5299999999999999E-2</v>
      </c>
      <c r="E4819">
        <v>7.3779999999999998E-2</v>
      </c>
      <c r="F4819">
        <v>2.6</v>
      </c>
      <c r="G4819">
        <v>84702</v>
      </c>
      <c r="H4819">
        <v>6249</v>
      </c>
      <c r="I4819">
        <v>408492</v>
      </c>
      <c r="J4819">
        <v>1637473</v>
      </c>
      <c r="K4819">
        <v>19.329999999999998</v>
      </c>
    </row>
    <row r="4820" spans="2:11" hidden="1" x14ac:dyDescent="0.4">
      <c r="B4820">
        <v>2016</v>
      </c>
      <c r="C4820" t="s">
        <v>52</v>
      </c>
      <c r="D4820">
        <v>2.188E-2</v>
      </c>
      <c r="E4820">
        <v>0.10395</v>
      </c>
      <c r="F4820">
        <v>2.6</v>
      </c>
      <c r="G4820">
        <v>78453</v>
      </c>
      <c r="H4820">
        <v>8155</v>
      </c>
      <c r="I4820">
        <v>372704</v>
      </c>
      <c r="J4820">
        <v>1228981</v>
      </c>
      <c r="K4820">
        <v>15.67</v>
      </c>
    </row>
    <row r="4821" spans="2:11" hidden="1" x14ac:dyDescent="0.4">
      <c r="B4821">
        <v>2016</v>
      </c>
      <c r="C4821" t="s">
        <v>53</v>
      </c>
      <c r="D4821">
        <v>3.4189999999999998E-2</v>
      </c>
      <c r="E4821">
        <v>0.15817000000000001</v>
      </c>
      <c r="F4821">
        <v>2.64</v>
      </c>
      <c r="G4821">
        <v>70298</v>
      </c>
      <c r="H4821">
        <v>11119</v>
      </c>
      <c r="I4821">
        <v>325212</v>
      </c>
      <c r="J4821">
        <v>856276</v>
      </c>
      <c r="K4821">
        <v>12.18</v>
      </c>
    </row>
    <row r="4822" spans="2:11" hidden="1" x14ac:dyDescent="0.4">
      <c r="B4822">
        <v>2016</v>
      </c>
      <c r="C4822" t="s">
        <v>54</v>
      </c>
      <c r="D4822">
        <v>6.0380000000000003E-2</v>
      </c>
      <c r="E4822">
        <v>0.26415</v>
      </c>
      <c r="F4822">
        <v>2.63</v>
      </c>
      <c r="G4822">
        <v>59179</v>
      </c>
      <c r="H4822">
        <v>15632</v>
      </c>
      <c r="I4822">
        <v>258880</v>
      </c>
      <c r="J4822">
        <v>531065</v>
      </c>
      <c r="K4822">
        <v>8.9700000000000006</v>
      </c>
    </row>
    <row r="4823" spans="2:11" hidden="1" x14ac:dyDescent="0.4">
      <c r="B4823">
        <v>2016</v>
      </c>
      <c r="C4823" t="s">
        <v>55</v>
      </c>
      <c r="D4823">
        <v>0.1134</v>
      </c>
      <c r="E4823">
        <v>0.44269999999999998</v>
      </c>
      <c r="F4823">
        <v>2.52</v>
      </c>
      <c r="G4823">
        <v>43547</v>
      </c>
      <c r="H4823">
        <v>19278</v>
      </c>
      <c r="I4823">
        <v>170004</v>
      </c>
      <c r="J4823">
        <v>272185</v>
      </c>
      <c r="K4823">
        <v>6.25</v>
      </c>
    </row>
    <row r="4824" spans="2:11" hidden="1" x14ac:dyDescent="0.4">
      <c r="B4824">
        <v>2016</v>
      </c>
      <c r="C4824" t="s">
        <v>56</v>
      </c>
      <c r="D4824">
        <v>0.20258000000000001</v>
      </c>
      <c r="E4824">
        <v>0.65615000000000001</v>
      </c>
      <c r="F4824">
        <v>2.3199999999999998</v>
      </c>
      <c r="G4824">
        <v>24269</v>
      </c>
      <c r="H4824">
        <v>15924</v>
      </c>
      <c r="I4824">
        <v>78604</v>
      </c>
      <c r="J4824">
        <v>102180</v>
      </c>
      <c r="K4824">
        <v>4.21</v>
      </c>
    </row>
    <row r="4825" spans="2:11" hidden="1" x14ac:dyDescent="0.4">
      <c r="B4825">
        <v>2016</v>
      </c>
      <c r="C4825" t="s">
        <v>57</v>
      </c>
      <c r="D4825">
        <v>0.33422000000000002</v>
      </c>
      <c r="E4825">
        <v>0.83452999999999999</v>
      </c>
      <c r="F4825">
        <v>2</v>
      </c>
      <c r="G4825">
        <v>8345</v>
      </c>
      <c r="H4825">
        <v>6964</v>
      </c>
      <c r="I4825">
        <v>20837</v>
      </c>
      <c r="J4825">
        <v>23576</v>
      </c>
      <c r="K4825">
        <v>2.83</v>
      </c>
    </row>
    <row r="4826" spans="2:11" hidden="1" x14ac:dyDescent="0.4">
      <c r="B4826">
        <v>2016</v>
      </c>
      <c r="C4826" t="s">
        <v>58</v>
      </c>
      <c r="D4826">
        <v>0.49558999999999997</v>
      </c>
      <c r="E4826">
        <v>0.93354999999999999</v>
      </c>
      <c r="F4826">
        <v>1.66</v>
      </c>
      <c r="G4826">
        <v>1381</v>
      </c>
      <c r="H4826">
        <v>1289</v>
      </c>
      <c r="I4826">
        <v>2601</v>
      </c>
      <c r="J4826">
        <v>2740</v>
      </c>
      <c r="K4826">
        <v>1.98</v>
      </c>
    </row>
    <row r="4827" spans="2:11" hidden="1" x14ac:dyDescent="0.4">
      <c r="B4827">
        <v>2016</v>
      </c>
      <c r="C4827" t="s">
        <v>59</v>
      </c>
      <c r="D4827">
        <v>0.65973999999999999</v>
      </c>
      <c r="E4827">
        <v>0.97352000000000005</v>
      </c>
      <c r="F4827">
        <v>1.38</v>
      </c>
      <c r="G4827">
        <v>92</v>
      </c>
      <c r="H4827">
        <v>89</v>
      </c>
      <c r="I4827">
        <v>135</v>
      </c>
      <c r="J4827">
        <v>139</v>
      </c>
      <c r="K4827">
        <v>1.51</v>
      </c>
    </row>
    <row r="4828" spans="2:11" hidden="1" x14ac:dyDescent="0.4">
      <c r="B4828">
        <v>2016</v>
      </c>
      <c r="C4828" t="s">
        <v>60</v>
      </c>
      <c r="D4828">
        <v>0.77978999999999998</v>
      </c>
      <c r="E4828">
        <v>1</v>
      </c>
      <c r="F4828">
        <v>1.28</v>
      </c>
      <c r="G4828">
        <v>2</v>
      </c>
      <c r="H4828">
        <v>2</v>
      </c>
      <c r="I4828">
        <v>3</v>
      </c>
      <c r="J4828">
        <v>3</v>
      </c>
      <c r="K4828">
        <v>1.28</v>
      </c>
    </row>
    <row r="4829" spans="2:11" hidden="1" x14ac:dyDescent="0.4">
      <c r="B4829">
        <v>2017</v>
      </c>
      <c r="C4829">
        <v>0</v>
      </c>
      <c r="D4829">
        <v>4.0600000000000002E-3</v>
      </c>
      <c r="E4829">
        <v>4.0400000000000002E-3</v>
      </c>
      <c r="F4829">
        <v>0.14000000000000001</v>
      </c>
      <c r="G4829">
        <v>100000</v>
      </c>
      <c r="H4829">
        <v>404</v>
      </c>
      <c r="I4829">
        <v>99653</v>
      </c>
      <c r="J4829">
        <v>7945060</v>
      </c>
      <c r="K4829">
        <v>79.45</v>
      </c>
    </row>
    <row r="4830" spans="2:11" hidden="1" x14ac:dyDescent="0.4">
      <c r="B4830">
        <v>2017</v>
      </c>
      <c r="C4830" s="4">
        <v>44287</v>
      </c>
      <c r="D4830">
        <v>1.7000000000000001E-4</v>
      </c>
      <c r="E4830">
        <v>6.6E-4</v>
      </c>
      <c r="F4830">
        <v>1.51</v>
      </c>
      <c r="G4830">
        <v>99596</v>
      </c>
      <c r="H4830">
        <v>66</v>
      </c>
      <c r="I4830">
        <v>398219</v>
      </c>
      <c r="J4830">
        <v>7845408</v>
      </c>
      <c r="K4830">
        <v>78.77</v>
      </c>
    </row>
    <row r="4831" spans="2:11" hidden="1" x14ac:dyDescent="0.4">
      <c r="B4831">
        <v>2017</v>
      </c>
      <c r="C4831" s="4">
        <v>44444</v>
      </c>
      <c r="D4831">
        <v>8.0000000000000007E-5</v>
      </c>
      <c r="E4831">
        <v>4.0000000000000002E-4</v>
      </c>
      <c r="F4831">
        <v>2.06</v>
      </c>
      <c r="G4831">
        <v>99530</v>
      </c>
      <c r="H4831">
        <v>40</v>
      </c>
      <c r="I4831">
        <v>497533</v>
      </c>
      <c r="J4831">
        <v>7447188</v>
      </c>
      <c r="K4831">
        <v>74.819999999999993</v>
      </c>
    </row>
    <row r="4832" spans="2:11" hidden="1" x14ac:dyDescent="0.4">
      <c r="B4832">
        <v>2017</v>
      </c>
      <c r="C4832" s="5">
        <v>41913</v>
      </c>
      <c r="D4832">
        <v>1E-4</v>
      </c>
      <c r="E4832">
        <v>4.8000000000000001E-4</v>
      </c>
      <c r="F4832">
        <v>2.77</v>
      </c>
      <c r="G4832">
        <v>99490</v>
      </c>
      <c r="H4832">
        <v>47</v>
      </c>
      <c r="I4832">
        <v>497345</v>
      </c>
      <c r="J4832">
        <v>6949655</v>
      </c>
      <c r="K4832">
        <v>69.849999999999994</v>
      </c>
    </row>
    <row r="4833" spans="2:11" hidden="1" x14ac:dyDescent="0.4">
      <c r="B4833">
        <v>2017</v>
      </c>
      <c r="C4833" t="s">
        <v>41</v>
      </c>
      <c r="D4833">
        <v>2.9999999999999997E-4</v>
      </c>
      <c r="E4833">
        <v>1.5E-3</v>
      </c>
      <c r="F4833">
        <v>2.87</v>
      </c>
      <c r="G4833">
        <v>99443</v>
      </c>
      <c r="H4833">
        <v>149</v>
      </c>
      <c r="I4833">
        <v>496896</v>
      </c>
      <c r="J4833">
        <v>6452310</v>
      </c>
      <c r="K4833">
        <v>64.88</v>
      </c>
    </row>
    <row r="4834" spans="2:11" hidden="1" x14ac:dyDescent="0.4">
      <c r="B4834">
        <v>2017</v>
      </c>
      <c r="C4834" t="s">
        <v>42</v>
      </c>
      <c r="D4834">
        <v>5.9999999999999995E-4</v>
      </c>
      <c r="E4834">
        <v>3.0000000000000001E-3</v>
      </c>
      <c r="F4834">
        <v>2.5099999999999998</v>
      </c>
      <c r="G4834">
        <v>99294</v>
      </c>
      <c r="H4834">
        <v>297</v>
      </c>
      <c r="I4834">
        <v>495727</v>
      </c>
      <c r="J4834">
        <v>5955414</v>
      </c>
      <c r="K4834">
        <v>59.98</v>
      </c>
    </row>
    <row r="4835" spans="2:11" hidden="1" x14ac:dyDescent="0.4">
      <c r="B4835">
        <v>2017</v>
      </c>
      <c r="C4835" t="s">
        <v>43</v>
      </c>
      <c r="D4835">
        <v>6.8999999999999997E-4</v>
      </c>
      <c r="E4835">
        <v>3.4299999999999999E-3</v>
      </c>
      <c r="F4835">
        <v>2.57</v>
      </c>
      <c r="G4835">
        <v>98996</v>
      </c>
      <c r="H4835">
        <v>340</v>
      </c>
      <c r="I4835">
        <v>494155</v>
      </c>
      <c r="J4835">
        <v>5459686</v>
      </c>
      <c r="K4835">
        <v>55.15</v>
      </c>
    </row>
    <row r="4836" spans="2:11" hidden="1" x14ac:dyDescent="0.4">
      <c r="B4836">
        <v>2017</v>
      </c>
      <c r="C4836" t="s">
        <v>44</v>
      </c>
      <c r="D4836">
        <v>8.4000000000000003E-4</v>
      </c>
      <c r="E4836">
        <v>4.1999999999999997E-3</v>
      </c>
      <c r="F4836">
        <v>2.59</v>
      </c>
      <c r="G4836">
        <v>98657</v>
      </c>
      <c r="H4836">
        <v>415</v>
      </c>
      <c r="I4836">
        <v>492285</v>
      </c>
      <c r="J4836">
        <v>4965531</v>
      </c>
      <c r="K4836">
        <v>50.33</v>
      </c>
    </row>
    <row r="4837" spans="2:11" hidden="1" x14ac:dyDescent="0.4">
      <c r="B4837">
        <v>2017</v>
      </c>
      <c r="C4837" t="s">
        <v>45</v>
      </c>
      <c r="D4837">
        <v>1.14E-3</v>
      </c>
      <c r="E4837">
        <v>5.6699999999999997E-3</v>
      </c>
      <c r="F4837">
        <v>2.59</v>
      </c>
      <c r="G4837">
        <v>98242</v>
      </c>
      <c r="H4837">
        <v>557</v>
      </c>
      <c r="I4837">
        <v>489867</v>
      </c>
      <c r="J4837">
        <v>4473246</v>
      </c>
      <c r="K4837">
        <v>45.53</v>
      </c>
    </row>
    <row r="4838" spans="2:11" hidden="1" x14ac:dyDescent="0.4">
      <c r="B4838">
        <v>2017</v>
      </c>
      <c r="C4838" t="s">
        <v>46</v>
      </c>
      <c r="D4838">
        <v>1.74E-3</v>
      </c>
      <c r="E4838">
        <v>8.6700000000000006E-3</v>
      </c>
      <c r="F4838">
        <v>2.67</v>
      </c>
      <c r="G4838">
        <v>97685</v>
      </c>
      <c r="H4838">
        <v>847</v>
      </c>
      <c r="I4838">
        <v>486453</v>
      </c>
      <c r="J4838">
        <v>3983379</v>
      </c>
      <c r="K4838">
        <v>40.78</v>
      </c>
    </row>
    <row r="4839" spans="2:11" hidden="1" x14ac:dyDescent="0.4">
      <c r="B4839">
        <v>2017</v>
      </c>
      <c r="C4839" t="s">
        <v>47</v>
      </c>
      <c r="D4839">
        <v>2.8300000000000001E-3</v>
      </c>
      <c r="E4839">
        <v>1.404E-2</v>
      </c>
      <c r="F4839">
        <v>2.7</v>
      </c>
      <c r="G4839">
        <v>96838</v>
      </c>
      <c r="H4839">
        <v>1360</v>
      </c>
      <c r="I4839">
        <v>481064</v>
      </c>
      <c r="J4839">
        <v>3496926</v>
      </c>
      <c r="K4839">
        <v>36.11</v>
      </c>
    </row>
    <row r="4840" spans="2:11" hidden="1" x14ac:dyDescent="0.4">
      <c r="B4840">
        <v>2017</v>
      </c>
      <c r="C4840" t="s">
        <v>48</v>
      </c>
      <c r="D4840">
        <v>4.5599999999999998E-3</v>
      </c>
      <c r="E4840">
        <v>2.2579999999999999E-2</v>
      </c>
      <c r="F4840">
        <v>2.67</v>
      </c>
      <c r="G4840">
        <v>95478</v>
      </c>
      <c r="H4840">
        <v>2155</v>
      </c>
      <c r="I4840">
        <v>472373</v>
      </c>
      <c r="J4840">
        <v>3015862</v>
      </c>
      <c r="K4840">
        <v>31.59</v>
      </c>
    </row>
    <row r="4841" spans="2:11" hidden="1" x14ac:dyDescent="0.4">
      <c r="B4841">
        <v>2017</v>
      </c>
      <c r="C4841" t="s">
        <v>49</v>
      </c>
      <c r="D4841">
        <v>7.3499999999999998E-3</v>
      </c>
      <c r="E4841">
        <v>3.6119999999999999E-2</v>
      </c>
      <c r="F4841">
        <v>2.68</v>
      </c>
      <c r="G4841">
        <v>93323</v>
      </c>
      <c r="H4841">
        <v>3371</v>
      </c>
      <c r="I4841">
        <v>458803</v>
      </c>
      <c r="J4841">
        <v>2543489</v>
      </c>
      <c r="K4841">
        <v>27.25</v>
      </c>
    </row>
    <row r="4842" spans="2:11" hidden="1" x14ac:dyDescent="0.4">
      <c r="B4842">
        <v>2017</v>
      </c>
      <c r="C4842" t="s">
        <v>50</v>
      </c>
      <c r="D4842">
        <v>1.132E-2</v>
      </c>
      <c r="E4842">
        <v>5.5129999999999998E-2</v>
      </c>
      <c r="F4842">
        <v>2.61</v>
      </c>
      <c r="G4842">
        <v>89952</v>
      </c>
      <c r="H4842">
        <v>4959</v>
      </c>
      <c r="I4842">
        <v>437901</v>
      </c>
      <c r="J4842">
        <v>2084686</v>
      </c>
      <c r="K4842">
        <v>23.18</v>
      </c>
    </row>
    <row r="4843" spans="2:11" hidden="1" x14ac:dyDescent="0.4">
      <c r="B4843">
        <v>2017</v>
      </c>
      <c r="C4843" t="s">
        <v>51</v>
      </c>
      <c r="D4843">
        <v>1.537E-2</v>
      </c>
      <c r="E4843">
        <v>7.4120000000000005E-2</v>
      </c>
      <c r="F4843">
        <v>2.58</v>
      </c>
      <c r="G4843">
        <v>84993</v>
      </c>
      <c r="H4843">
        <v>6299</v>
      </c>
      <c r="I4843">
        <v>409734</v>
      </c>
      <c r="J4843">
        <v>1646785</v>
      </c>
      <c r="K4843">
        <v>19.38</v>
      </c>
    </row>
    <row r="4844" spans="2:11" hidden="1" x14ac:dyDescent="0.4">
      <c r="B4844">
        <v>2017</v>
      </c>
      <c r="C4844" t="s">
        <v>52</v>
      </c>
      <c r="D4844">
        <v>2.155E-2</v>
      </c>
      <c r="E4844">
        <v>0.10246</v>
      </c>
      <c r="F4844">
        <v>2.61</v>
      </c>
      <c r="G4844">
        <v>78693</v>
      </c>
      <c r="H4844">
        <v>8063</v>
      </c>
      <c r="I4844">
        <v>374173</v>
      </c>
      <c r="J4844">
        <v>1237051</v>
      </c>
      <c r="K4844">
        <v>15.72</v>
      </c>
    </row>
    <row r="4845" spans="2:11" hidden="1" x14ac:dyDescent="0.4">
      <c r="B4845">
        <v>2017</v>
      </c>
      <c r="C4845" t="s">
        <v>53</v>
      </c>
      <c r="D4845">
        <v>3.388E-2</v>
      </c>
      <c r="E4845">
        <v>0.15686</v>
      </c>
      <c r="F4845">
        <v>2.64</v>
      </c>
      <c r="G4845">
        <v>70631</v>
      </c>
      <c r="H4845">
        <v>11079</v>
      </c>
      <c r="I4845">
        <v>326979</v>
      </c>
      <c r="J4845">
        <v>862878</v>
      </c>
      <c r="K4845">
        <v>12.22</v>
      </c>
    </row>
    <row r="4846" spans="2:11" hidden="1" x14ac:dyDescent="0.4">
      <c r="B4846">
        <v>2017</v>
      </c>
      <c r="C4846" t="s">
        <v>54</v>
      </c>
      <c r="D4846">
        <v>5.9790000000000003E-2</v>
      </c>
      <c r="E4846">
        <v>0.26204</v>
      </c>
      <c r="F4846">
        <v>2.64</v>
      </c>
      <c r="G4846">
        <v>59552</v>
      </c>
      <c r="H4846">
        <v>15605</v>
      </c>
      <c r="I4846">
        <v>260976</v>
      </c>
      <c r="J4846">
        <v>535899</v>
      </c>
      <c r="K4846">
        <v>9</v>
      </c>
    </row>
    <row r="4847" spans="2:11" hidden="1" x14ac:dyDescent="0.4">
      <c r="B4847">
        <v>2017</v>
      </c>
      <c r="C4847" t="s">
        <v>55</v>
      </c>
      <c r="D4847">
        <v>0.11293</v>
      </c>
      <c r="E4847">
        <v>0.44192999999999999</v>
      </c>
      <c r="F4847">
        <v>2.54</v>
      </c>
      <c r="G4847">
        <v>43947</v>
      </c>
      <c r="H4847">
        <v>19422</v>
      </c>
      <c r="I4847">
        <v>171975</v>
      </c>
      <c r="J4847">
        <v>274923</v>
      </c>
      <c r="K4847">
        <v>6.26</v>
      </c>
    </row>
    <row r="4848" spans="2:11" hidden="1" x14ac:dyDescent="0.4">
      <c r="B4848">
        <v>2017</v>
      </c>
      <c r="C4848" t="s">
        <v>56</v>
      </c>
      <c r="D4848">
        <v>0.20330999999999999</v>
      </c>
      <c r="E4848">
        <v>0.65700000000000003</v>
      </c>
      <c r="F4848">
        <v>2.31</v>
      </c>
      <c r="G4848">
        <v>24525</v>
      </c>
      <c r="H4848">
        <v>16113</v>
      </c>
      <c r="I4848">
        <v>79254</v>
      </c>
      <c r="J4848">
        <v>102948</v>
      </c>
      <c r="K4848">
        <v>4.2</v>
      </c>
    </row>
    <row r="4849" spans="2:11" hidden="1" x14ac:dyDescent="0.4">
      <c r="B4849">
        <v>2017</v>
      </c>
      <c r="C4849" t="s">
        <v>57</v>
      </c>
      <c r="D4849">
        <v>0.33533000000000002</v>
      </c>
      <c r="E4849">
        <v>0.83570999999999995</v>
      </c>
      <c r="F4849">
        <v>2</v>
      </c>
      <c r="G4849">
        <v>8412</v>
      </c>
      <c r="H4849">
        <v>7030</v>
      </c>
      <c r="I4849">
        <v>20965</v>
      </c>
      <c r="J4849">
        <v>23694</v>
      </c>
      <c r="K4849">
        <v>2.82</v>
      </c>
    </row>
    <row r="4850" spans="2:11" hidden="1" x14ac:dyDescent="0.4">
      <c r="B4850">
        <v>2017</v>
      </c>
      <c r="C4850" t="s">
        <v>58</v>
      </c>
      <c r="D4850">
        <v>0.49803999999999998</v>
      </c>
      <c r="E4850">
        <v>0.93455999999999995</v>
      </c>
      <c r="F4850">
        <v>1.66</v>
      </c>
      <c r="G4850">
        <v>1382</v>
      </c>
      <c r="H4850">
        <v>1292</v>
      </c>
      <c r="I4850">
        <v>2593</v>
      </c>
      <c r="J4850">
        <v>2729</v>
      </c>
      <c r="K4850">
        <v>1.97</v>
      </c>
    </row>
    <row r="4851" spans="2:11" hidden="1" x14ac:dyDescent="0.4">
      <c r="B4851">
        <v>2017</v>
      </c>
      <c r="C4851" t="s">
        <v>59</v>
      </c>
      <c r="D4851">
        <v>0.66310000000000002</v>
      </c>
      <c r="E4851">
        <v>0.97404000000000002</v>
      </c>
      <c r="F4851">
        <v>1.37</v>
      </c>
      <c r="G4851">
        <v>90</v>
      </c>
      <c r="H4851">
        <v>88</v>
      </c>
      <c r="I4851">
        <v>133</v>
      </c>
      <c r="J4851">
        <v>136</v>
      </c>
      <c r="K4851">
        <v>1.5</v>
      </c>
    </row>
    <row r="4852" spans="2:11" hidden="1" x14ac:dyDescent="0.4">
      <c r="B4852">
        <v>2017</v>
      </c>
      <c r="C4852" t="s">
        <v>60</v>
      </c>
      <c r="D4852">
        <v>0.78327000000000002</v>
      </c>
      <c r="E4852">
        <v>1</v>
      </c>
      <c r="F4852">
        <v>1.28</v>
      </c>
      <c r="G4852">
        <v>2</v>
      </c>
      <c r="H4852">
        <v>2</v>
      </c>
      <c r="I4852">
        <v>3</v>
      </c>
      <c r="J4852">
        <v>3</v>
      </c>
      <c r="K4852">
        <v>1.28</v>
      </c>
    </row>
    <row r="4853" spans="2:11" hidden="1" x14ac:dyDescent="0.4">
      <c r="B4853">
        <v>2018</v>
      </c>
      <c r="C4853">
        <v>0</v>
      </c>
      <c r="D4853">
        <v>4.1999999999999997E-3</v>
      </c>
      <c r="E4853">
        <v>4.1799999999999997E-3</v>
      </c>
      <c r="F4853">
        <v>0.14000000000000001</v>
      </c>
      <c r="G4853">
        <v>100000</v>
      </c>
      <c r="H4853">
        <v>418</v>
      </c>
      <c r="I4853">
        <v>99641</v>
      </c>
      <c r="J4853">
        <v>7955978</v>
      </c>
      <c r="K4853">
        <v>79.56</v>
      </c>
    </row>
    <row r="4854" spans="2:11" hidden="1" x14ac:dyDescent="0.4">
      <c r="B4854">
        <v>2018</v>
      </c>
      <c r="C4854" s="4">
        <v>44287</v>
      </c>
      <c r="D4854">
        <v>1.8000000000000001E-4</v>
      </c>
      <c r="E4854">
        <v>7.1000000000000002E-4</v>
      </c>
      <c r="F4854">
        <v>1.62</v>
      </c>
      <c r="G4854">
        <v>99582</v>
      </c>
      <c r="H4854">
        <v>70</v>
      </c>
      <c r="I4854">
        <v>398159</v>
      </c>
      <c r="J4854">
        <v>7856338</v>
      </c>
      <c r="K4854">
        <v>78.89</v>
      </c>
    </row>
    <row r="4855" spans="2:11" hidden="1" x14ac:dyDescent="0.4">
      <c r="B4855">
        <v>2018</v>
      </c>
      <c r="C4855" s="4">
        <v>44444</v>
      </c>
      <c r="D4855">
        <v>6.9999999999999994E-5</v>
      </c>
      <c r="E4855">
        <v>3.6000000000000002E-4</v>
      </c>
      <c r="F4855">
        <v>2.4500000000000002</v>
      </c>
      <c r="G4855">
        <v>99511</v>
      </c>
      <c r="H4855">
        <v>35</v>
      </c>
      <c r="I4855">
        <v>497466</v>
      </c>
      <c r="J4855">
        <v>7458179</v>
      </c>
      <c r="K4855">
        <v>74.95</v>
      </c>
    </row>
    <row r="4856" spans="2:11" hidden="1" x14ac:dyDescent="0.4">
      <c r="B4856">
        <v>2018</v>
      </c>
      <c r="C4856" s="5">
        <v>41913</v>
      </c>
      <c r="D4856">
        <v>1E-4</v>
      </c>
      <c r="E4856">
        <v>5.1999999999999995E-4</v>
      </c>
      <c r="F4856">
        <v>2.83</v>
      </c>
      <c r="G4856">
        <v>99476</v>
      </c>
      <c r="H4856">
        <v>52</v>
      </c>
      <c r="I4856">
        <v>497267</v>
      </c>
      <c r="J4856">
        <v>6960713</v>
      </c>
      <c r="K4856">
        <v>69.97</v>
      </c>
    </row>
    <row r="4857" spans="2:11" hidden="1" x14ac:dyDescent="0.4">
      <c r="B4857">
        <v>2018</v>
      </c>
      <c r="C4857" t="s">
        <v>41</v>
      </c>
      <c r="D4857">
        <v>3.1E-4</v>
      </c>
      <c r="E4857">
        <v>1.57E-3</v>
      </c>
      <c r="F4857">
        <v>2.97</v>
      </c>
      <c r="G4857">
        <v>99424</v>
      </c>
      <c r="H4857">
        <v>156</v>
      </c>
      <c r="I4857">
        <v>496805</v>
      </c>
      <c r="J4857">
        <v>6463446</v>
      </c>
      <c r="K4857">
        <v>65.010000000000005</v>
      </c>
    </row>
    <row r="4858" spans="2:11" hidden="1" x14ac:dyDescent="0.4">
      <c r="B4858">
        <v>2018</v>
      </c>
      <c r="C4858" t="s">
        <v>42</v>
      </c>
      <c r="D4858">
        <v>5.9999999999999995E-4</v>
      </c>
      <c r="E4858">
        <v>3.0000000000000001E-3</v>
      </c>
      <c r="F4858">
        <v>2.59</v>
      </c>
      <c r="G4858">
        <v>99268</v>
      </c>
      <c r="H4858">
        <v>298</v>
      </c>
      <c r="I4858">
        <v>495622</v>
      </c>
      <c r="J4858">
        <v>5966641</v>
      </c>
      <c r="K4858">
        <v>60.11</v>
      </c>
    </row>
    <row r="4859" spans="2:11" hidden="1" x14ac:dyDescent="0.4">
      <c r="B4859">
        <v>2018</v>
      </c>
      <c r="C4859" t="s">
        <v>43</v>
      </c>
      <c r="D4859">
        <v>6.7000000000000002E-4</v>
      </c>
      <c r="E4859">
        <v>3.3300000000000001E-3</v>
      </c>
      <c r="F4859">
        <v>2.59</v>
      </c>
      <c r="G4859">
        <v>98970</v>
      </c>
      <c r="H4859">
        <v>329</v>
      </c>
      <c r="I4859">
        <v>494056</v>
      </c>
      <c r="J4859">
        <v>5471019</v>
      </c>
      <c r="K4859">
        <v>55.28</v>
      </c>
    </row>
    <row r="4860" spans="2:11" hidden="1" x14ac:dyDescent="0.4">
      <c r="B4860">
        <v>2018</v>
      </c>
      <c r="C4860" t="s">
        <v>44</v>
      </c>
      <c r="D4860">
        <v>8.4000000000000003E-4</v>
      </c>
      <c r="E4860">
        <v>4.1799999999999997E-3</v>
      </c>
      <c r="F4860">
        <v>2.63</v>
      </c>
      <c r="G4860">
        <v>98641</v>
      </c>
      <c r="H4860">
        <v>412</v>
      </c>
      <c r="I4860">
        <v>492228</v>
      </c>
      <c r="J4860">
        <v>4976963</v>
      </c>
      <c r="K4860">
        <v>50.46</v>
      </c>
    </row>
    <row r="4861" spans="2:11" hidden="1" x14ac:dyDescent="0.4">
      <c r="B4861">
        <v>2018</v>
      </c>
      <c r="C4861" t="s">
        <v>45</v>
      </c>
      <c r="D4861">
        <v>1.2199999999999999E-3</v>
      </c>
      <c r="E4861">
        <v>6.0800000000000003E-3</v>
      </c>
      <c r="F4861">
        <v>2.67</v>
      </c>
      <c r="G4861">
        <v>98229</v>
      </c>
      <c r="H4861">
        <v>597</v>
      </c>
      <c r="I4861">
        <v>489751</v>
      </c>
      <c r="J4861">
        <v>4484735</v>
      </c>
      <c r="K4861">
        <v>45.66</v>
      </c>
    </row>
    <row r="4862" spans="2:11" hidden="1" x14ac:dyDescent="0.4">
      <c r="B4862">
        <v>2018</v>
      </c>
      <c r="C4862" t="s">
        <v>46</v>
      </c>
      <c r="D4862">
        <v>1.7099999999999999E-3</v>
      </c>
      <c r="E4862">
        <v>8.5299999999999994E-3</v>
      </c>
      <c r="F4862">
        <v>2.68</v>
      </c>
      <c r="G4862">
        <v>97632</v>
      </c>
      <c r="H4862">
        <v>832</v>
      </c>
      <c r="I4862">
        <v>486231</v>
      </c>
      <c r="J4862">
        <v>3994984</v>
      </c>
      <c r="K4862">
        <v>40.92</v>
      </c>
    </row>
    <row r="4863" spans="2:11" hidden="1" x14ac:dyDescent="0.4">
      <c r="B4863">
        <v>2018</v>
      </c>
      <c r="C4863" t="s">
        <v>47</v>
      </c>
      <c r="D4863">
        <v>2.8E-3</v>
      </c>
      <c r="E4863">
        <v>1.392E-2</v>
      </c>
      <c r="F4863">
        <v>2.67</v>
      </c>
      <c r="G4863">
        <v>96799</v>
      </c>
      <c r="H4863">
        <v>1348</v>
      </c>
      <c r="I4863">
        <v>480861</v>
      </c>
      <c r="J4863">
        <v>3508753</v>
      </c>
      <c r="K4863">
        <v>36.25</v>
      </c>
    </row>
    <row r="4864" spans="2:11" hidden="1" x14ac:dyDescent="0.4">
      <c r="B4864">
        <v>2018</v>
      </c>
      <c r="C4864" t="s">
        <v>48</v>
      </c>
      <c r="D4864">
        <v>4.5100000000000001E-3</v>
      </c>
      <c r="E4864">
        <v>2.231E-2</v>
      </c>
      <c r="F4864">
        <v>2.68</v>
      </c>
      <c r="G4864">
        <v>95452</v>
      </c>
      <c r="H4864">
        <v>2129</v>
      </c>
      <c r="I4864">
        <v>472322</v>
      </c>
      <c r="J4864">
        <v>3027891</v>
      </c>
      <c r="K4864">
        <v>31.72</v>
      </c>
    </row>
    <row r="4865" spans="2:11" hidden="1" x14ac:dyDescent="0.4">
      <c r="B4865">
        <v>2018</v>
      </c>
      <c r="C4865" t="s">
        <v>49</v>
      </c>
      <c r="D4865">
        <v>7.1700000000000002E-3</v>
      </c>
      <c r="E4865">
        <v>3.5249999999999997E-2</v>
      </c>
      <c r="F4865">
        <v>2.67</v>
      </c>
      <c r="G4865">
        <v>93322</v>
      </c>
      <c r="H4865">
        <v>3290</v>
      </c>
      <c r="I4865">
        <v>458953</v>
      </c>
      <c r="J4865">
        <v>2555569</v>
      </c>
      <c r="K4865">
        <v>27.38</v>
      </c>
    </row>
    <row r="4866" spans="2:11" hidden="1" x14ac:dyDescent="0.4">
      <c r="B4866">
        <v>2018</v>
      </c>
      <c r="C4866" t="s">
        <v>50</v>
      </c>
      <c r="D4866">
        <v>1.115E-2</v>
      </c>
      <c r="E4866">
        <v>5.432E-2</v>
      </c>
      <c r="F4866">
        <v>2.64</v>
      </c>
      <c r="G4866">
        <v>90033</v>
      </c>
      <c r="H4866">
        <v>4891</v>
      </c>
      <c r="I4866">
        <v>438627</v>
      </c>
      <c r="J4866">
        <v>2096617</v>
      </c>
      <c r="K4866">
        <v>23.29</v>
      </c>
    </row>
    <row r="4867" spans="2:11" hidden="1" x14ac:dyDescent="0.4">
      <c r="B4867">
        <v>2018</v>
      </c>
      <c r="C4867" t="s">
        <v>51</v>
      </c>
      <c r="D4867">
        <v>1.532E-2</v>
      </c>
      <c r="E4867">
        <v>7.3889999999999997E-2</v>
      </c>
      <c r="F4867">
        <v>2.61</v>
      </c>
      <c r="G4867">
        <v>85142</v>
      </c>
      <c r="H4867">
        <v>6292</v>
      </c>
      <c r="I4867">
        <v>410678</v>
      </c>
      <c r="J4867">
        <v>1657990</v>
      </c>
      <c r="K4867">
        <v>19.47</v>
      </c>
    </row>
    <row r="4868" spans="2:11" hidden="1" x14ac:dyDescent="0.4">
      <c r="B4868">
        <v>2018</v>
      </c>
      <c r="C4868" t="s">
        <v>52</v>
      </c>
      <c r="D4868">
        <v>2.1590000000000002E-2</v>
      </c>
      <c r="E4868">
        <v>0.10266</v>
      </c>
      <c r="F4868">
        <v>2.62</v>
      </c>
      <c r="G4868">
        <v>78850</v>
      </c>
      <c r="H4868">
        <v>8095</v>
      </c>
      <c r="I4868">
        <v>375009</v>
      </c>
      <c r="J4868">
        <v>1247312</v>
      </c>
      <c r="K4868">
        <v>15.82</v>
      </c>
    </row>
    <row r="4869" spans="2:11" hidden="1" x14ac:dyDescent="0.4">
      <c r="B4869">
        <v>2018</v>
      </c>
      <c r="C4869" t="s">
        <v>53</v>
      </c>
      <c r="D4869">
        <v>3.3500000000000002E-2</v>
      </c>
      <c r="E4869">
        <v>0.15523999999999999</v>
      </c>
      <c r="F4869">
        <v>2.64</v>
      </c>
      <c r="G4869">
        <v>70755</v>
      </c>
      <c r="H4869">
        <v>10984</v>
      </c>
      <c r="I4869">
        <v>327876</v>
      </c>
      <c r="J4869">
        <v>872302</v>
      </c>
      <c r="K4869">
        <v>12.33</v>
      </c>
    </row>
    <row r="4870" spans="2:11" hidden="1" x14ac:dyDescent="0.4">
      <c r="B4870">
        <v>2018</v>
      </c>
      <c r="C4870" t="s">
        <v>54</v>
      </c>
      <c r="D4870">
        <v>5.8040000000000001E-2</v>
      </c>
      <c r="E4870">
        <v>0.25513000000000002</v>
      </c>
      <c r="F4870">
        <v>2.63</v>
      </c>
      <c r="G4870">
        <v>59771</v>
      </c>
      <c r="H4870">
        <v>15250</v>
      </c>
      <c r="I4870">
        <v>262747</v>
      </c>
      <c r="J4870">
        <v>544426</v>
      </c>
      <c r="K4870">
        <v>9.11</v>
      </c>
    </row>
    <row r="4871" spans="2:11" hidden="1" x14ac:dyDescent="0.4">
      <c r="B4871">
        <v>2018</v>
      </c>
      <c r="C4871" t="s">
        <v>55</v>
      </c>
      <c r="D4871">
        <v>0.11074000000000001</v>
      </c>
      <c r="E4871">
        <v>0.43530000000000002</v>
      </c>
      <c r="F4871">
        <v>2.54</v>
      </c>
      <c r="G4871">
        <v>44522</v>
      </c>
      <c r="H4871">
        <v>19380</v>
      </c>
      <c r="I4871">
        <v>175013</v>
      </c>
      <c r="J4871">
        <v>281679</v>
      </c>
      <c r="K4871">
        <v>6.33</v>
      </c>
    </row>
    <row r="4872" spans="2:11" hidden="1" x14ac:dyDescent="0.4">
      <c r="B4872">
        <v>2018</v>
      </c>
      <c r="C4872" t="s">
        <v>56</v>
      </c>
      <c r="D4872">
        <v>0.20046</v>
      </c>
      <c r="E4872">
        <v>0.65046000000000004</v>
      </c>
      <c r="F4872">
        <v>2.2999999999999998</v>
      </c>
      <c r="G4872">
        <v>25141</v>
      </c>
      <c r="H4872">
        <v>16353</v>
      </c>
      <c r="I4872">
        <v>81578</v>
      </c>
      <c r="J4872">
        <v>106666</v>
      </c>
      <c r="K4872">
        <v>4.24</v>
      </c>
    </row>
    <row r="4873" spans="2:11" hidden="1" x14ac:dyDescent="0.4">
      <c r="B4873">
        <v>2018</v>
      </c>
      <c r="C4873" t="s">
        <v>57</v>
      </c>
      <c r="D4873">
        <v>0.33006999999999997</v>
      </c>
      <c r="E4873">
        <v>0.83077000000000001</v>
      </c>
      <c r="F4873">
        <v>2.0099999999999998</v>
      </c>
      <c r="G4873">
        <v>8788</v>
      </c>
      <c r="H4873">
        <v>7301</v>
      </c>
      <c r="I4873">
        <v>22119</v>
      </c>
      <c r="J4873">
        <v>25089</v>
      </c>
      <c r="K4873">
        <v>2.85</v>
      </c>
    </row>
    <row r="4874" spans="2:11" hidden="1" x14ac:dyDescent="0.4">
      <c r="B4874">
        <v>2018</v>
      </c>
      <c r="C4874" t="s">
        <v>58</v>
      </c>
      <c r="D4874">
        <v>0.49215999999999999</v>
      </c>
      <c r="E4874">
        <v>0.93235000000000001</v>
      </c>
      <c r="F4874">
        <v>1.67</v>
      </c>
      <c r="G4874">
        <v>1487</v>
      </c>
      <c r="H4874">
        <v>1387</v>
      </c>
      <c r="I4874">
        <v>2817</v>
      </c>
      <c r="J4874">
        <v>2970</v>
      </c>
      <c r="K4874">
        <v>2</v>
      </c>
    </row>
    <row r="4875" spans="2:11" hidden="1" x14ac:dyDescent="0.4">
      <c r="B4875">
        <v>2018</v>
      </c>
      <c r="C4875" t="s">
        <v>59</v>
      </c>
      <c r="D4875">
        <v>0.65780000000000005</v>
      </c>
      <c r="E4875">
        <v>0.97326999999999997</v>
      </c>
      <c r="F4875">
        <v>1.38</v>
      </c>
      <c r="G4875">
        <v>101</v>
      </c>
      <c r="H4875">
        <v>98</v>
      </c>
      <c r="I4875">
        <v>149</v>
      </c>
      <c r="J4875">
        <v>152</v>
      </c>
      <c r="K4875">
        <v>1.51</v>
      </c>
    </row>
    <row r="4876" spans="2:11" hidden="1" x14ac:dyDescent="0.4">
      <c r="B4876">
        <v>2018</v>
      </c>
      <c r="C4876" t="s">
        <v>60</v>
      </c>
      <c r="D4876">
        <v>0.77910000000000001</v>
      </c>
      <c r="E4876">
        <v>1</v>
      </c>
      <c r="F4876">
        <v>1.28</v>
      </c>
      <c r="G4876">
        <v>3</v>
      </c>
      <c r="H4876">
        <v>3</v>
      </c>
      <c r="I4876">
        <v>3</v>
      </c>
      <c r="J4876">
        <v>3</v>
      </c>
      <c r="K4876">
        <v>1.28</v>
      </c>
    </row>
  </sheetData>
  <autoFilter ref="B4:K4876" xr:uid="{82DDA97C-6307-41B8-826E-23F49D02EF02}">
    <filterColumn colId="0">
      <filters>
        <filter val="1999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ex p.7</vt:lpstr>
      <vt:lpstr>ex p.12</vt:lpstr>
      <vt:lpstr>TM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Avdeev</dc:creator>
  <cp:lastModifiedBy>Alexandre Avdeev</cp:lastModifiedBy>
  <cp:lastPrinted>2021-02-02T19:52:30Z</cp:lastPrinted>
  <dcterms:created xsi:type="dcterms:W3CDTF">2021-02-02T18:26:24Z</dcterms:created>
  <dcterms:modified xsi:type="dcterms:W3CDTF">2021-02-09T20:40:48Z</dcterms:modified>
</cp:coreProperties>
</file>