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ro\Documents\"/>
    </mc:Choice>
  </mc:AlternateContent>
  <xr:revisionPtr revIDLastSave="0" documentId="8_{B4461D82-04D8-4B95-9E5A-7129061909F9}" xr6:coauthVersionLast="47" xr6:coauthVersionMax="47" xr10:uidLastSave="{00000000-0000-0000-0000-000000000000}"/>
  <bookViews>
    <workbookView xWindow="-98" yWindow="-98" windowWidth="28996" windowHeight="15675" xr2:uid="{D2A9BFDA-3C5A-4726-BAE0-2F22AB6CD95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1" l="1"/>
  <c r="V26" i="1" s="1"/>
  <c r="J27" i="1"/>
  <c r="K26" i="1"/>
  <c r="V25" i="1"/>
  <c r="K25" i="1"/>
  <c r="V24" i="1"/>
  <c r="K24" i="1"/>
  <c r="V23" i="1"/>
  <c r="K23" i="1"/>
  <c r="V22" i="1"/>
  <c r="K22" i="1"/>
  <c r="V21" i="1"/>
  <c r="K21" i="1"/>
  <c r="V20" i="1"/>
  <c r="K20" i="1"/>
  <c r="V19" i="1"/>
  <c r="K19" i="1"/>
  <c r="V18" i="1"/>
  <c r="K18" i="1"/>
  <c r="V17" i="1"/>
  <c r="K17" i="1"/>
  <c r="V16" i="1"/>
  <c r="K16" i="1"/>
  <c r="V15" i="1"/>
  <c r="K15" i="1"/>
  <c r="V14" i="1"/>
  <c r="K14" i="1"/>
  <c r="V13" i="1"/>
  <c r="K13" i="1"/>
  <c r="V12" i="1"/>
  <c r="K12" i="1"/>
  <c r="V11" i="1"/>
  <c r="K11" i="1"/>
  <c r="V10" i="1"/>
  <c r="K10" i="1"/>
  <c r="V9" i="1"/>
  <c r="K9" i="1"/>
  <c r="V8" i="1"/>
  <c r="K8" i="1"/>
  <c r="V7" i="1"/>
  <c r="K7" i="1"/>
  <c r="V6" i="1"/>
  <c r="K6" i="1"/>
  <c r="V5" i="1"/>
  <c r="K5" i="1"/>
  <c r="V4" i="1"/>
  <c r="K4" i="1"/>
  <c r="V3" i="1"/>
  <c r="K3" i="1"/>
  <c r="K27" i="1" s="1"/>
  <c r="V27" i="1" l="1"/>
</calcChain>
</file>

<file path=xl/sharedStrings.xml><?xml version="1.0" encoding="utf-8"?>
<sst xmlns="http://schemas.openxmlformats.org/spreadsheetml/2006/main" count="116" uniqueCount="36">
  <si>
    <t>France, Total Population, Life tables (period 5x1), Females     Last modified: 21-Sep-2012, MPv5 (May07)</t>
  </si>
  <si>
    <t>France, Total Population, Life tables (period 5x1), Males     Last modified: 21-Sep-2012, MPv5 (May07)</t>
  </si>
  <si>
    <t>Year</t>
  </si>
  <si>
    <t>Age</t>
  </si>
  <si>
    <t>mx</t>
  </si>
  <si>
    <t>qx</t>
  </si>
  <si>
    <t>ax</t>
  </si>
  <si>
    <t>lx</t>
  </si>
  <si>
    <t>dx</t>
  </si>
  <si>
    <t>Lx</t>
  </si>
  <si>
    <t>Tx</t>
  </si>
  <si>
    <t>ex</t>
  </si>
  <si>
    <t>Δx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</si>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</sst>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theme="1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1D1B-0D02-4EE5-9E10-C4EB058A3D64}">
  <dimension ref="A1:V51"/>
  <sheetViews>
    <sheetView tabSelected="1" workbookViewId="0">
      <selection sqref="A1:XFD1048576"/>
    </sheetView>
  </sheetViews>
  <sheetFormatPr baseColWidth="10" defaultRowHeight="14.25"/>
  <cols>
    <col min="1" max="1" width="7.265625" customWidth="1"/>
    <col min="2" max="2" width="7.796875" customWidth="1"/>
    <col min="12" max="12" width="7.796875" customWidth="1"/>
  </cols>
  <sheetData>
    <row r="1" spans="1:22">
      <c r="A1" s="1" t="s">
        <v>0</v>
      </c>
      <c r="L1" s="1" t="s">
        <v>1</v>
      </c>
    </row>
    <row r="2" spans="1:22">
      <c r="A2" t="s">
        <v>2</v>
      </c>
      <c r="B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 t="s">
        <v>7</v>
      </c>
      <c r="R2" s="2" t="s">
        <v>8</v>
      </c>
      <c r="S2" s="2" t="s">
        <v>9</v>
      </c>
      <c r="T2" s="2" t="s">
        <v>10</v>
      </c>
      <c r="U2" s="2" t="s">
        <v>11</v>
      </c>
      <c r="V2" s="2" t="s">
        <v>12</v>
      </c>
    </row>
    <row r="3" spans="1:22">
      <c r="A3">
        <v>2000</v>
      </c>
      <c r="B3">
        <v>0</v>
      </c>
      <c r="C3">
        <v>3.9399999999999999E-3</v>
      </c>
      <c r="D3">
        <v>3.9199999999999999E-3</v>
      </c>
      <c r="E3">
        <v>0.06</v>
      </c>
      <c r="F3">
        <v>100000</v>
      </c>
      <c r="G3">
        <v>392</v>
      </c>
      <c r="H3">
        <v>99633</v>
      </c>
      <c r="I3">
        <v>8280007</v>
      </c>
      <c r="J3">
        <v>82.8</v>
      </c>
      <c r="K3" s="3">
        <f>0.5*((F3+F28)*(J28-J3)-(F4+F29)*(J29-J4))/$F$3</f>
        <v>6.892810000000231E-2</v>
      </c>
      <c r="L3">
        <v>2000</v>
      </c>
      <c r="M3">
        <v>0</v>
      </c>
      <c r="N3">
        <v>5.2300000000000003E-3</v>
      </c>
      <c r="O3">
        <v>5.2100000000000002E-3</v>
      </c>
      <c r="P3">
        <v>0.06</v>
      </c>
      <c r="Q3">
        <v>100000</v>
      </c>
      <c r="R3">
        <v>521</v>
      </c>
      <c r="S3">
        <v>99510</v>
      </c>
      <c r="T3">
        <v>7523883</v>
      </c>
      <c r="U3">
        <v>75.239999999999995</v>
      </c>
      <c r="V3" s="3">
        <f>0.5*((Q3+Q28)*(U28-U3)-(Q4+Q29)*(U29-U4))/$F$3</f>
        <v>0.10754745000000344</v>
      </c>
    </row>
    <row r="4" spans="1:22">
      <c r="A4">
        <v>2000</v>
      </c>
      <c r="B4" t="s">
        <v>13</v>
      </c>
      <c r="C4">
        <v>2.3000000000000001E-4</v>
      </c>
      <c r="D4">
        <v>9.1E-4</v>
      </c>
      <c r="E4">
        <v>1.5</v>
      </c>
      <c r="F4">
        <v>99608</v>
      </c>
      <c r="G4">
        <v>91</v>
      </c>
      <c r="H4">
        <v>398205</v>
      </c>
      <c r="I4">
        <v>8180374</v>
      </c>
      <c r="J4">
        <v>82.13</v>
      </c>
      <c r="K4" s="3">
        <f t="shared" ref="K4:K26" si="0">0.5*((F4+F29)*(J29-J4)-(F5+F30)*(J30-J5))/$F$3</f>
        <v>3.1764500000015253E-2</v>
      </c>
      <c r="L4">
        <v>2000</v>
      </c>
      <c r="M4" t="s">
        <v>13</v>
      </c>
      <c r="N4">
        <v>2.7E-4</v>
      </c>
      <c r="O4">
        <v>1.08E-3</v>
      </c>
      <c r="P4">
        <v>1.64</v>
      </c>
      <c r="Q4">
        <v>99479</v>
      </c>
      <c r="R4">
        <v>108</v>
      </c>
      <c r="S4">
        <v>397663</v>
      </c>
      <c r="T4">
        <v>7424373</v>
      </c>
      <c r="U4">
        <v>74.63</v>
      </c>
      <c r="V4" s="3">
        <f t="shared" ref="V4:V26" si="1">0.5*((Q4+Q29)*(U29-U4)-(Q5+Q30)*(U30-U5))/$F$3</f>
        <v>3.3298050000001092E-2</v>
      </c>
    </row>
    <row r="5" spans="1:22">
      <c r="A5">
        <v>2000</v>
      </c>
      <c r="B5" t="s">
        <v>14</v>
      </c>
      <c r="C5">
        <v>1.1E-4</v>
      </c>
      <c r="D5">
        <v>5.5000000000000003E-4</v>
      </c>
      <c r="E5">
        <v>2.58</v>
      </c>
      <c r="F5">
        <v>99517</v>
      </c>
      <c r="G5">
        <v>55</v>
      </c>
      <c r="H5">
        <v>497454</v>
      </c>
      <c r="I5">
        <v>7782169</v>
      </c>
      <c r="J5">
        <v>78.2</v>
      </c>
      <c r="K5" s="3">
        <f t="shared" si="0"/>
        <v>1.1082399999990885E-2</v>
      </c>
      <c r="L5">
        <v>2000</v>
      </c>
      <c r="M5" t="s">
        <v>14</v>
      </c>
      <c r="N5">
        <v>1.3999999999999999E-4</v>
      </c>
      <c r="O5">
        <v>7.2000000000000005E-4</v>
      </c>
      <c r="P5">
        <v>2.46</v>
      </c>
      <c r="Q5">
        <v>99372</v>
      </c>
      <c r="R5">
        <v>71</v>
      </c>
      <c r="S5">
        <v>496678</v>
      </c>
      <c r="T5">
        <v>7026710</v>
      </c>
      <c r="U5">
        <v>70.709999999999994</v>
      </c>
      <c r="V5" s="3">
        <f t="shared" si="1"/>
        <v>2.2143500000010245E-2</v>
      </c>
    </row>
    <row r="6" spans="1:22">
      <c r="A6">
        <v>2000</v>
      </c>
      <c r="B6" t="s">
        <v>15</v>
      </c>
      <c r="C6">
        <v>1.2999999999999999E-4</v>
      </c>
      <c r="D6">
        <v>6.4000000000000005E-4</v>
      </c>
      <c r="E6">
        <v>2.73</v>
      </c>
      <c r="F6">
        <v>99463</v>
      </c>
      <c r="G6">
        <v>64</v>
      </c>
      <c r="H6">
        <v>497169</v>
      </c>
      <c r="I6">
        <v>7284715</v>
      </c>
      <c r="J6">
        <v>73.239999999999995</v>
      </c>
      <c r="K6" s="3">
        <f t="shared" si="0"/>
        <v>2.1145800000010057E-2</v>
      </c>
      <c r="L6">
        <v>2000</v>
      </c>
      <c r="M6" t="s">
        <v>15</v>
      </c>
      <c r="N6">
        <v>1.9000000000000001E-4</v>
      </c>
      <c r="O6">
        <v>9.3999999999999997E-4</v>
      </c>
      <c r="P6">
        <v>2.97</v>
      </c>
      <c r="Q6">
        <v>99300</v>
      </c>
      <c r="R6">
        <v>94</v>
      </c>
      <c r="S6">
        <v>496313</v>
      </c>
      <c r="T6">
        <v>6530032</v>
      </c>
      <c r="U6">
        <v>65.760000000000005</v>
      </c>
      <c r="V6" s="3">
        <f t="shared" si="1"/>
        <v>3.251724999999453E-2</v>
      </c>
    </row>
    <row r="7" spans="1:22">
      <c r="A7">
        <v>2000</v>
      </c>
      <c r="B7" t="s">
        <v>16</v>
      </c>
      <c r="C7">
        <v>2.9E-4</v>
      </c>
      <c r="D7">
        <v>1.4499999999999999E-3</v>
      </c>
      <c r="E7">
        <v>2.76</v>
      </c>
      <c r="F7">
        <v>99399</v>
      </c>
      <c r="G7">
        <v>144</v>
      </c>
      <c r="H7">
        <v>496673</v>
      </c>
      <c r="I7">
        <v>6787546</v>
      </c>
      <c r="J7">
        <v>68.290000000000006</v>
      </c>
      <c r="K7" s="3">
        <f t="shared" si="0"/>
        <v>4.2426799999999348E-2</v>
      </c>
      <c r="L7">
        <v>2000</v>
      </c>
      <c r="M7" t="s">
        <v>16</v>
      </c>
      <c r="N7">
        <v>6.7000000000000002E-4</v>
      </c>
      <c r="O7">
        <v>3.3300000000000001E-3</v>
      </c>
      <c r="P7">
        <v>3.03</v>
      </c>
      <c r="Q7">
        <v>99207</v>
      </c>
      <c r="R7">
        <v>330</v>
      </c>
      <c r="S7">
        <v>495385</v>
      </c>
      <c r="T7">
        <v>6033719</v>
      </c>
      <c r="U7">
        <v>60.82</v>
      </c>
      <c r="V7" s="3">
        <f t="shared" si="1"/>
        <v>9.8540549999995855E-2</v>
      </c>
    </row>
    <row r="8" spans="1:22">
      <c r="A8">
        <v>2000</v>
      </c>
      <c r="B8" t="s">
        <v>17</v>
      </c>
      <c r="C8">
        <v>3.4000000000000002E-4</v>
      </c>
      <c r="D8">
        <v>1.6999999999999999E-3</v>
      </c>
      <c r="E8">
        <v>2.52</v>
      </c>
      <c r="F8">
        <v>99255</v>
      </c>
      <c r="G8">
        <v>168</v>
      </c>
      <c r="H8">
        <v>495859</v>
      </c>
      <c r="I8">
        <v>6290873</v>
      </c>
      <c r="J8">
        <v>63.38</v>
      </c>
      <c r="K8" s="3">
        <f t="shared" si="0"/>
        <v>4.2904399999984889E-2</v>
      </c>
      <c r="L8">
        <v>2000</v>
      </c>
      <c r="M8" t="s">
        <v>17</v>
      </c>
      <c r="N8">
        <v>1.0399999999999999E-3</v>
      </c>
      <c r="O8">
        <v>5.2100000000000002E-3</v>
      </c>
      <c r="P8">
        <v>2.52</v>
      </c>
      <c r="Q8">
        <v>98877</v>
      </c>
      <c r="R8">
        <v>515</v>
      </c>
      <c r="S8">
        <v>493106</v>
      </c>
      <c r="T8">
        <v>5538334</v>
      </c>
      <c r="U8">
        <v>56.01</v>
      </c>
      <c r="V8" s="3">
        <f t="shared" si="1"/>
        <v>0.12376820000000648</v>
      </c>
    </row>
    <row r="9" spans="1:22">
      <c r="A9">
        <v>2000</v>
      </c>
      <c r="B9" t="s">
        <v>18</v>
      </c>
      <c r="C9">
        <v>3.4000000000000002E-4</v>
      </c>
      <c r="D9">
        <v>1.72E-3</v>
      </c>
      <c r="E9">
        <v>2.4</v>
      </c>
      <c r="F9">
        <v>99087</v>
      </c>
      <c r="G9">
        <v>170</v>
      </c>
      <c r="H9">
        <v>494992</v>
      </c>
      <c r="I9">
        <v>5795014</v>
      </c>
      <c r="J9">
        <v>58.48</v>
      </c>
      <c r="K9" s="3">
        <f t="shared" si="0"/>
        <v>2.3477400000003108E-2</v>
      </c>
      <c r="L9">
        <v>2000</v>
      </c>
      <c r="M9" t="s">
        <v>18</v>
      </c>
      <c r="N9">
        <v>1.1199999999999999E-3</v>
      </c>
      <c r="O9">
        <v>5.5799999999999999E-3</v>
      </c>
      <c r="P9">
        <v>2.57</v>
      </c>
      <c r="Q9">
        <v>98362</v>
      </c>
      <c r="R9">
        <v>549</v>
      </c>
      <c r="S9">
        <v>490478</v>
      </c>
      <c r="T9">
        <v>5045228</v>
      </c>
      <c r="U9">
        <v>51.29</v>
      </c>
      <c r="V9" s="3">
        <f t="shared" si="1"/>
        <v>0.10505459999999672</v>
      </c>
    </row>
    <row r="10" spans="1:22">
      <c r="A10">
        <v>2000</v>
      </c>
      <c r="B10" t="s">
        <v>19</v>
      </c>
      <c r="C10">
        <v>5.5999999999999995E-4</v>
      </c>
      <c r="D10">
        <v>2.81E-3</v>
      </c>
      <c r="E10">
        <v>2.65</v>
      </c>
      <c r="F10">
        <v>98917</v>
      </c>
      <c r="G10">
        <v>278</v>
      </c>
      <c r="H10">
        <v>493930</v>
      </c>
      <c r="I10">
        <v>5300022</v>
      </c>
      <c r="J10">
        <v>53.58</v>
      </c>
      <c r="K10" s="3">
        <f t="shared" si="0"/>
        <v>5.4716100000004222E-2</v>
      </c>
      <c r="L10">
        <v>2000</v>
      </c>
      <c r="M10" t="s">
        <v>19</v>
      </c>
      <c r="N10">
        <v>1.2800000000000001E-3</v>
      </c>
      <c r="O10">
        <v>6.3699999999999998E-3</v>
      </c>
      <c r="P10">
        <v>2.61</v>
      </c>
      <c r="Q10">
        <v>97813</v>
      </c>
      <c r="R10">
        <v>623</v>
      </c>
      <c r="S10">
        <v>487575</v>
      </c>
      <c r="T10">
        <v>4554750</v>
      </c>
      <c r="U10">
        <v>46.57</v>
      </c>
      <c r="V10" s="3">
        <f t="shared" si="1"/>
        <v>7.7542900000002121E-2</v>
      </c>
    </row>
    <row r="11" spans="1:22">
      <c r="A11">
        <v>2000</v>
      </c>
      <c r="B11" t="s">
        <v>20</v>
      </c>
      <c r="C11">
        <v>8.7000000000000001E-4</v>
      </c>
      <c r="D11">
        <v>4.3600000000000002E-3</v>
      </c>
      <c r="E11">
        <v>2.67</v>
      </c>
      <c r="F11">
        <v>98639</v>
      </c>
      <c r="G11">
        <v>430</v>
      </c>
      <c r="H11">
        <v>492189</v>
      </c>
      <c r="I11">
        <v>4806092</v>
      </c>
      <c r="J11">
        <v>48.72</v>
      </c>
      <c r="K11" s="3">
        <f t="shared" si="0"/>
        <v>7.734150000000023E-2</v>
      </c>
      <c r="L11">
        <v>2000</v>
      </c>
      <c r="M11" t="s">
        <v>20</v>
      </c>
      <c r="N11">
        <v>1.83E-3</v>
      </c>
      <c r="O11">
        <v>9.1000000000000004E-3</v>
      </c>
      <c r="P11">
        <v>2.63</v>
      </c>
      <c r="Q11">
        <v>97190</v>
      </c>
      <c r="R11">
        <v>884</v>
      </c>
      <c r="S11">
        <v>483857</v>
      </c>
      <c r="T11">
        <v>4067175</v>
      </c>
      <c r="U11">
        <v>41.85</v>
      </c>
      <c r="V11" s="3">
        <f t="shared" si="1"/>
        <v>0.13221974999999919</v>
      </c>
    </row>
    <row r="12" spans="1:22">
      <c r="A12">
        <v>2000</v>
      </c>
      <c r="B12" t="s">
        <v>21</v>
      </c>
      <c r="C12">
        <v>1.3600000000000001E-3</v>
      </c>
      <c r="D12">
        <v>6.77E-3</v>
      </c>
      <c r="E12">
        <v>2.65</v>
      </c>
      <c r="F12">
        <v>98208</v>
      </c>
      <c r="G12">
        <v>665</v>
      </c>
      <c r="H12">
        <v>489482</v>
      </c>
      <c r="I12">
        <v>4313903</v>
      </c>
      <c r="J12">
        <v>43.93</v>
      </c>
      <c r="K12" s="3">
        <f t="shared" si="0"/>
        <v>8.144745000000024E-2</v>
      </c>
      <c r="L12">
        <v>2000</v>
      </c>
      <c r="M12" t="s">
        <v>21</v>
      </c>
      <c r="N12">
        <v>3.0400000000000002E-3</v>
      </c>
      <c r="O12">
        <v>1.5089999999999999E-2</v>
      </c>
      <c r="P12">
        <v>2.73</v>
      </c>
      <c r="Q12">
        <v>96305</v>
      </c>
      <c r="R12">
        <v>1453</v>
      </c>
      <c r="S12">
        <v>478221</v>
      </c>
      <c r="T12">
        <v>3583318</v>
      </c>
      <c r="U12">
        <v>37.21</v>
      </c>
      <c r="V12" s="3">
        <f t="shared" si="1"/>
        <v>0.23077355000000271</v>
      </c>
    </row>
    <row r="13" spans="1:22">
      <c r="A13">
        <v>2000</v>
      </c>
      <c r="B13" t="s">
        <v>22</v>
      </c>
      <c r="C13">
        <v>2.0999999999999999E-3</v>
      </c>
      <c r="D13">
        <v>1.0449999999999999E-2</v>
      </c>
      <c r="E13">
        <v>2.65</v>
      </c>
      <c r="F13">
        <v>97543</v>
      </c>
      <c r="G13">
        <v>1020</v>
      </c>
      <c r="H13">
        <v>485320</v>
      </c>
      <c r="I13">
        <v>3824421</v>
      </c>
      <c r="J13">
        <v>39.21</v>
      </c>
      <c r="K13" s="3">
        <f t="shared" si="0"/>
        <v>8.7623550000000397E-2</v>
      </c>
      <c r="L13">
        <v>2000</v>
      </c>
      <c r="M13" t="s">
        <v>22</v>
      </c>
      <c r="N13">
        <v>4.7000000000000002E-3</v>
      </c>
      <c r="O13">
        <v>2.3220000000000001E-2</v>
      </c>
      <c r="P13">
        <v>2.63</v>
      </c>
      <c r="Q13">
        <v>94852</v>
      </c>
      <c r="R13">
        <v>2203</v>
      </c>
      <c r="S13">
        <v>469043</v>
      </c>
      <c r="T13">
        <v>3105097</v>
      </c>
      <c r="U13">
        <v>32.74</v>
      </c>
      <c r="V13" s="3">
        <f t="shared" si="1"/>
        <v>0.24630814999999595</v>
      </c>
    </row>
    <row r="14" spans="1:22">
      <c r="A14">
        <v>2000</v>
      </c>
      <c r="B14" t="s">
        <v>23</v>
      </c>
      <c r="C14">
        <v>2.81E-3</v>
      </c>
      <c r="D14">
        <v>1.3939999999999999E-2</v>
      </c>
      <c r="E14">
        <v>2.62</v>
      </c>
      <c r="F14">
        <v>96524</v>
      </c>
      <c r="G14">
        <v>1346</v>
      </c>
      <c r="H14">
        <v>479413</v>
      </c>
      <c r="I14">
        <v>3339101</v>
      </c>
      <c r="J14">
        <v>34.590000000000003</v>
      </c>
      <c r="K14" s="3">
        <f t="shared" si="0"/>
        <v>6.5261199999995592E-2</v>
      </c>
      <c r="L14">
        <v>2000</v>
      </c>
      <c r="M14" t="s">
        <v>23</v>
      </c>
      <c r="N14">
        <v>6.7000000000000002E-3</v>
      </c>
      <c r="O14">
        <v>3.2980000000000002E-2</v>
      </c>
      <c r="P14">
        <v>2.61</v>
      </c>
      <c r="Q14">
        <v>92649</v>
      </c>
      <c r="R14">
        <v>3056</v>
      </c>
      <c r="S14">
        <v>455940</v>
      </c>
      <c r="T14">
        <v>2636053</v>
      </c>
      <c r="U14">
        <v>28.45</v>
      </c>
      <c r="V14" s="3">
        <f t="shared" si="1"/>
        <v>0.23524535000000177</v>
      </c>
    </row>
    <row r="15" spans="1:22">
      <c r="A15">
        <v>2000</v>
      </c>
      <c r="B15" t="s">
        <v>24</v>
      </c>
      <c r="C15">
        <v>3.8700000000000002E-3</v>
      </c>
      <c r="D15">
        <v>1.9179999999999999E-2</v>
      </c>
      <c r="E15">
        <v>2.56</v>
      </c>
      <c r="F15">
        <v>95178</v>
      </c>
      <c r="G15">
        <v>1826</v>
      </c>
      <c r="H15">
        <v>471436</v>
      </c>
      <c r="I15">
        <v>2859688</v>
      </c>
      <c r="J15">
        <v>30.05</v>
      </c>
      <c r="K15" s="3">
        <f t="shared" si="0"/>
        <v>3.6764000000000234E-2</v>
      </c>
      <c r="L15">
        <v>2000</v>
      </c>
      <c r="M15" t="s">
        <v>24</v>
      </c>
      <c r="N15">
        <v>9.4000000000000004E-3</v>
      </c>
      <c r="O15">
        <v>4.5949999999999998E-2</v>
      </c>
      <c r="P15">
        <v>2.57</v>
      </c>
      <c r="Q15">
        <v>89594</v>
      </c>
      <c r="R15">
        <v>4117</v>
      </c>
      <c r="S15">
        <v>437958</v>
      </c>
      <c r="T15">
        <v>2180113</v>
      </c>
      <c r="U15">
        <v>24.33</v>
      </c>
      <c r="V15" s="3">
        <f t="shared" si="1"/>
        <v>0.17829419999999868</v>
      </c>
    </row>
    <row r="16" spans="1:22">
      <c r="A16">
        <v>2000</v>
      </c>
      <c r="B16" t="s">
        <v>25</v>
      </c>
      <c r="C16">
        <v>5.5300000000000002E-3</v>
      </c>
      <c r="D16">
        <v>2.7289999999999998E-2</v>
      </c>
      <c r="E16">
        <v>2.63</v>
      </c>
      <c r="F16">
        <v>93352</v>
      </c>
      <c r="G16">
        <v>2548</v>
      </c>
      <c r="H16">
        <v>460723</v>
      </c>
      <c r="I16">
        <v>2388252</v>
      </c>
      <c r="J16">
        <v>25.58</v>
      </c>
      <c r="K16" s="3">
        <f t="shared" si="0"/>
        <v>6.8908700000002862E-2</v>
      </c>
      <c r="L16">
        <v>2000</v>
      </c>
      <c r="M16" t="s">
        <v>25</v>
      </c>
      <c r="N16">
        <v>1.388E-2</v>
      </c>
      <c r="O16">
        <v>6.7180000000000004E-2</v>
      </c>
      <c r="P16">
        <v>2.64</v>
      </c>
      <c r="Q16">
        <v>85477</v>
      </c>
      <c r="R16">
        <v>5742</v>
      </c>
      <c r="S16">
        <v>413807</v>
      </c>
      <c r="T16">
        <v>1742155</v>
      </c>
      <c r="U16">
        <v>20.38</v>
      </c>
      <c r="V16" s="3">
        <f t="shared" si="1"/>
        <v>0.21210180000000167</v>
      </c>
    </row>
    <row r="17" spans="1:22">
      <c r="A17">
        <v>2000</v>
      </c>
      <c r="B17" t="s">
        <v>26</v>
      </c>
      <c r="C17">
        <v>8.5699999999999995E-3</v>
      </c>
      <c r="D17">
        <v>4.2020000000000002E-2</v>
      </c>
      <c r="E17">
        <v>2.69</v>
      </c>
      <c r="F17">
        <v>90805</v>
      </c>
      <c r="G17">
        <v>3816</v>
      </c>
      <c r="H17">
        <v>445219</v>
      </c>
      <c r="I17">
        <v>1927529</v>
      </c>
      <c r="J17">
        <v>21.23</v>
      </c>
      <c r="K17" s="3">
        <f t="shared" si="0"/>
        <v>0.14200629999999831</v>
      </c>
      <c r="L17">
        <v>2000</v>
      </c>
      <c r="M17" t="s">
        <v>26</v>
      </c>
      <c r="N17">
        <v>2.1499999999999998E-2</v>
      </c>
      <c r="O17">
        <v>0.10227</v>
      </c>
      <c r="P17">
        <v>2.63</v>
      </c>
      <c r="Q17">
        <v>79735</v>
      </c>
      <c r="R17">
        <v>8154</v>
      </c>
      <c r="S17">
        <v>379364</v>
      </c>
      <c r="T17">
        <v>1328348</v>
      </c>
      <c r="U17">
        <v>16.66</v>
      </c>
      <c r="V17" s="3">
        <f t="shared" si="1"/>
        <v>0.3864446999999997</v>
      </c>
    </row>
    <row r="18" spans="1:22">
      <c r="A18">
        <v>2000</v>
      </c>
      <c r="B18" t="s">
        <v>27</v>
      </c>
      <c r="C18">
        <v>1.443E-2</v>
      </c>
      <c r="D18">
        <v>6.9809999999999997E-2</v>
      </c>
      <c r="E18">
        <v>2.68</v>
      </c>
      <c r="F18">
        <v>86989</v>
      </c>
      <c r="G18">
        <v>6072</v>
      </c>
      <c r="H18">
        <v>420874</v>
      </c>
      <c r="I18">
        <v>1482311</v>
      </c>
      <c r="J18">
        <v>17.04</v>
      </c>
      <c r="K18" s="3">
        <f t="shared" si="0"/>
        <v>0.26287834999999965</v>
      </c>
      <c r="L18">
        <v>2000</v>
      </c>
      <c r="M18" t="s">
        <v>27</v>
      </c>
      <c r="N18">
        <v>3.2890000000000003E-2</v>
      </c>
      <c r="O18">
        <v>0.1525</v>
      </c>
      <c r="P18">
        <v>2.61</v>
      </c>
      <c r="Q18">
        <v>71580</v>
      </c>
      <c r="R18">
        <v>10916</v>
      </c>
      <c r="S18">
        <v>331838</v>
      </c>
      <c r="T18">
        <v>948984</v>
      </c>
      <c r="U18">
        <v>13.26</v>
      </c>
      <c r="V18" s="3">
        <f t="shared" si="1"/>
        <v>0.49000000000000027</v>
      </c>
    </row>
    <row r="19" spans="1:22">
      <c r="A19">
        <v>2000</v>
      </c>
      <c r="B19" t="s">
        <v>28</v>
      </c>
      <c r="C19">
        <v>2.6200000000000001E-2</v>
      </c>
      <c r="D19">
        <v>0.12361999999999999</v>
      </c>
      <c r="E19">
        <v>2.72</v>
      </c>
      <c r="F19">
        <v>80917</v>
      </c>
      <c r="G19">
        <v>10003</v>
      </c>
      <c r="H19">
        <v>381742</v>
      </c>
      <c r="I19">
        <v>1061437</v>
      </c>
      <c r="J19">
        <v>13.12</v>
      </c>
      <c r="K19" s="3">
        <f t="shared" si="0"/>
        <v>0.37061845000000088</v>
      </c>
      <c r="L19">
        <v>2000</v>
      </c>
      <c r="M19" t="s">
        <v>28</v>
      </c>
      <c r="N19">
        <v>5.1729999999999998E-2</v>
      </c>
      <c r="O19">
        <v>0.22983999999999999</v>
      </c>
      <c r="P19">
        <v>2.58</v>
      </c>
      <c r="Q19">
        <v>60665</v>
      </c>
      <c r="R19">
        <v>13943</v>
      </c>
      <c r="S19">
        <v>269553</v>
      </c>
      <c r="T19">
        <v>617146</v>
      </c>
      <c r="U19">
        <v>10.17</v>
      </c>
      <c r="V19" s="3">
        <f t="shared" si="1"/>
        <v>0.49925839999999982</v>
      </c>
    </row>
    <row r="20" spans="1:22">
      <c r="A20">
        <v>2000</v>
      </c>
      <c r="B20" t="s">
        <v>29</v>
      </c>
      <c r="C20">
        <v>5.0999999999999997E-2</v>
      </c>
      <c r="D20">
        <v>0.22758</v>
      </c>
      <c r="E20">
        <v>2.64</v>
      </c>
      <c r="F20">
        <v>70913</v>
      </c>
      <c r="G20">
        <v>16139</v>
      </c>
      <c r="H20">
        <v>316448</v>
      </c>
      <c r="I20">
        <v>679695</v>
      </c>
      <c r="J20">
        <v>9.58</v>
      </c>
      <c r="K20" s="3">
        <f t="shared" si="0"/>
        <v>0.43829285000000001</v>
      </c>
      <c r="L20">
        <v>2000</v>
      </c>
      <c r="M20" t="s">
        <v>29</v>
      </c>
      <c r="N20">
        <v>8.8080000000000006E-2</v>
      </c>
      <c r="O20">
        <v>0.36082999999999998</v>
      </c>
      <c r="P20">
        <v>2.5</v>
      </c>
      <c r="Q20">
        <v>46721</v>
      </c>
      <c r="R20">
        <v>16859</v>
      </c>
      <c r="S20">
        <v>191398</v>
      </c>
      <c r="T20">
        <v>347593</v>
      </c>
      <c r="U20">
        <v>7.44</v>
      </c>
      <c r="V20" s="3">
        <f t="shared" si="1"/>
        <v>0.42172360000000031</v>
      </c>
    </row>
    <row r="21" spans="1:22">
      <c r="A21">
        <v>2000</v>
      </c>
      <c r="B21" t="s">
        <v>30</v>
      </c>
      <c r="C21">
        <v>0.1033</v>
      </c>
      <c r="D21">
        <v>0.41116000000000003</v>
      </c>
      <c r="E21">
        <v>2.52</v>
      </c>
      <c r="F21">
        <v>54775</v>
      </c>
      <c r="G21">
        <v>22521</v>
      </c>
      <c r="H21">
        <v>218013</v>
      </c>
      <c r="I21">
        <v>363247</v>
      </c>
      <c r="J21">
        <v>6.63</v>
      </c>
      <c r="K21" s="3">
        <f t="shared" si="0"/>
        <v>0.41076759999999979</v>
      </c>
      <c r="L21">
        <v>2000</v>
      </c>
      <c r="M21" t="s">
        <v>30</v>
      </c>
      <c r="N21">
        <v>0.15207000000000001</v>
      </c>
      <c r="O21">
        <v>0.54322999999999999</v>
      </c>
      <c r="P21">
        <v>2.37</v>
      </c>
      <c r="Q21">
        <v>29863</v>
      </c>
      <c r="R21">
        <v>16222</v>
      </c>
      <c r="S21">
        <v>106678</v>
      </c>
      <c r="T21">
        <v>156195</v>
      </c>
      <c r="U21">
        <v>5.23</v>
      </c>
      <c r="V21" s="3">
        <f t="shared" si="1"/>
        <v>0.25916039999999996</v>
      </c>
    </row>
    <row r="22" spans="1:22">
      <c r="A22">
        <v>2000</v>
      </c>
      <c r="B22" t="s">
        <v>31</v>
      </c>
      <c r="C22">
        <v>0.18525</v>
      </c>
      <c r="D22">
        <v>0.62183999999999995</v>
      </c>
      <c r="E22">
        <v>2.36</v>
      </c>
      <c r="F22">
        <v>32254</v>
      </c>
      <c r="G22">
        <v>20057</v>
      </c>
      <c r="H22">
        <v>108267</v>
      </c>
      <c r="I22">
        <v>145234</v>
      </c>
      <c r="J22">
        <v>4.5</v>
      </c>
      <c r="K22" s="3">
        <f t="shared" si="0"/>
        <v>0.19261235000000015</v>
      </c>
      <c r="L22">
        <v>2000</v>
      </c>
      <c r="M22" t="s">
        <v>31</v>
      </c>
      <c r="N22">
        <v>0.24922</v>
      </c>
      <c r="O22">
        <v>0.73172000000000004</v>
      </c>
      <c r="P22">
        <v>2.1800000000000002</v>
      </c>
      <c r="Q22">
        <v>13641</v>
      </c>
      <c r="R22">
        <v>9981</v>
      </c>
      <c r="S22">
        <v>40049</v>
      </c>
      <c r="T22">
        <v>49517</v>
      </c>
      <c r="U22">
        <v>3.63</v>
      </c>
      <c r="V22" s="3">
        <f t="shared" si="1"/>
        <v>0.10567999999999994</v>
      </c>
    </row>
    <row r="23" spans="1:22">
      <c r="A23">
        <v>2000</v>
      </c>
      <c r="B23" t="s">
        <v>32</v>
      </c>
      <c r="C23">
        <v>0.30754999999999999</v>
      </c>
      <c r="D23">
        <v>0.80779999999999996</v>
      </c>
      <c r="E23">
        <v>2.06</v>
      </c>
      <c r="F23">
        <v>12197</v>
      </c>
      <c r="G23">
        <v>9853</v>
      </c>
      <c r="H23">
        <v>32037</v>
      </c>
      <c r="I23">
        <v>36967</v>
      </c>
      <c r="J23">
        <v>3.03</v>
      </c>
      <c r="K23" s="3">
        <f t="shared" si="0"/>
        <v>6.1005500000000039E-2</v>
      </c>
      <c r="L23">
        <v>2000</v>
      </c>
      <c r="M23" t="s">
        <v>32</v>
      </c>
      <c r="N23">
        <v>0.37117</v>
      </c>
      <c r="O23">
        <v>0.86329999999999996</v>
      </c>
      <c r="P23">
        <v>1.9</v>
      </c>
      <c r="Q23">
        <v>3659</v>
      </c>
      <c r="R23">
        <v>3159</v>
      </c>
      <c r="S23">
        <v>8511</v>
      </c>
      <c r="T23">
        <v>9468</v>
      </c>
      <c r="U23">
        <v>2.59</v>
      </c>
      <c r="V23" s="3">
        <f t="shared" si="1"/>
        <v>2.0539800000000011E-2</v>
      </c>
    </row>
    <row r="24" spans="1:22">
      <c r="A24">
        <v>2000</v>
      </c>
      <c r="B24" t="s">
        <v>33</v>
      </c>
      <c r="C24">
        <v>0.46548</v>
      </c>
      <c r="D24">
        <v>0.92127000000000003</v>
      </c>
      <c r="E24">
        <v>1.72</v>
      </c>
      <c r="F24">
        <v>2344</v>
      </c>
      <c r="G24">
        <v>2160</v>
      </c>
      <c r="H24">
        <v>4640</v>
      </c>
      <c r="I24">
        <v>4930</v>
      </c>
      <c r="J24">
        <v>2.1</v>
      </c>
      <c r="K24" s="3">
        <f t="shared" si="0"/>
        <v>7.6821999999999915E-3</v>
      </c>
      <c r="L24">
        <v>2000</v>
      </c>
      <c r="M24" t="s">
        <v>33</v>
      </c>
      <c r="N24">
        <v>0.51585000000000003</v>
      </c>
      <c r="O24">
        <v>0.93925000000000003</v>
      </c>
      <c r="P24">
        <v>1.62</v>
      </c>
      <c r="Q24">
        <v>500</v>
      </c>
      <c r="R24">
        <v>470</v>
      </c>
      <c r="S24">
        <v>911</v>
      </c>
      <c r="T24">
        <v>957</v>
      </c>
      <c r="U24">
        <v>1.91</v>
      </c>
      <c r="V24" s="3">
        <f t="shared" si="1"/>
        <v>1.7773999999999995E-3</v>
      </c>
    </row>
    <row r="25" spans="1:22">
      <c r="A25">
        <v>2000</v>
      </c>
      <c r="B25" t="s">
        <v>34</v>
      </c>
      <c r="C25">
        <v>0.63217999999999996</v>
      </c>
      <c r="D25">
        <v>0.96914999999999996</v>
      </c>
      <c r="E25">
        <v>1.42</v>
      </c>
      <c r="F25">
        <v>185</v>
      </c>
      <c r="G25">
        <v>179</v>
      </c>
      <c r="H25">
        <v>283</v>
      </c>
      <c r="I25">
        <v>290</v>
      </c>
      <c r="J25">
        <v>1.57</v>
      </c>
      <c r="K25" s="3">
        <f t="shared" si="0"/>
        <v>3.3949999999999952E-4</v>
      </c>
      <c r="L25">
        <v>2000</v>
      </c>
      <c r="M25" t="s">
        <v>34</v>
      </c>
      <c r="N25">
        <v>0.65929000000000004</v>
      </c>
      <c r="O25">
        <v>0.97275999999999996</v>
      </c>
      <c r="P25">
        <v>1.38</v>
      </c>
      <c r="Q25">
        <v>30</v>
      </c>
      <c r="R25">
        <v>30</v>
      </c>
      <c r="S25">
        <v>45</v>
      </c>
      <c r="T25">
        <v>46</v>
      </c>
      <c r="U25">
        <v>1.51</v>
      </c>
      <c r="V25" s="3">
        <f t="shared" si="1"/>
        <v>5.9650000000000054E-5</v>
      </c>
    </row>
    <row r="26" spans="1:22">
      <c r="A26">
        <v>2000</v>
      </c>
      <c r="B26" t="s">
        <v>35</v>
      </c>
      <c r="C26">
        <v>0.75773999999999997</v>
      </c>
      <c r="D26">
        <v>1</v>
      </c>
      <c r="E26">
        <v>1.32</v>
      </c>
      <c r="F26">
        <v>6</v>
      </c>
      <c r="G26">
        <v>6</v>
      </c>
      <c r="H26">
        <v>8</v>
      </c>
      <c r="I26">
        <v>8</v>
      </c>
      <c r="J26">
        <v>1.32</v>
      </c>
      <c r="K26" s="3">
        <f t="shared" si="0"/>
        <v>5.0000000000000046E-6</v>
      </c>
      <c r="L26">
        <v>2000</v>
      </c>
      <c r="M26" t="s">
        <v>35</v>
      </c>
      <c r="N26">
        <v>0.76563999999999999</v>
      </c>
      <c r="O26">
        <v>1</v>
      </c>
      <c r="P26">
        <v>1.31</v>
      </c>
      <c r="Q26">
        <v>1</v>
      </c>
      <c r="R26">
        <v>1</v>
      </c>
      <c r="S26">
        <v>1</v>
      </c>
      <c r="T26">
        <v>1</v>
      </c>
      <c r="U26">
        <v>1.31</v>
      </c>
      <c r="V26" s="3">
        <f t="shared" si="1"/>
        <v>7.5000000000000065E-7</v>
      </c>
    </row>
    <row r="27" spans="1:22">
      <c r="J27" s="4">
        <f>J28-J3</f>
        <v>2.6000000000000085</v>
      </c>
      <c r="K27">
        <f>SUM(K3:K26)</f>
        <v>2.6000000000000081</v>
      </c>
      <c r="U27">
        <f>U28-U3</f>
        <v>4.0200000000000102</v>
      </c>
      <c r="V27">
        <f>SUM(V3:V26)</f>
        <v>4.0200000000000102</v>
      </c>
    </row>
    <row r="28" spans="1:22">
      <c r="A28">
        <v>2014</v>
      </c>
      <c r="B28">
        <v>0</v>
      </c>
      <c r="C28">
        <v>3.1199999999999999E-3</v>
      </c>
      <c r="D28">
        <v>3.1099999999999999E-3</v>
      </c>
      <c r="E28">
        <v>0.06</v>
      </c>
      <c r="F28">
        <v>100000</v>
      </c>
      <c r="G28">
        <v>311</v>
      </c>
      <c r="H28">
        <v>99709</v>
      </c>
      <c r="I28">
        <v>8539994</v>
      </c>
      <c r="J28">
        <v>85.4</v>
      </c>
      <c r="L28">
        <v>2014</v>
      </c>
      <c r="M28">
        <v>0</v>
      </c>
      <c r="N28">
        <v>3.7399999999999998E-3</v>
      </c>
      <c r="O28">
        <v>3.7200000000000002E-3</v>
      </c>
      <c r="P28">
        <v>0.06</v>
      </c>
      <c r="Q28">
        <v>100000</v>
      </c>
      <c r="R28">
        <v>372</v>
      </c>
      <c r="S28">
        <v>99648</v>
      </c>
      <c r="T28">
        <v>7926052</v>
      </c>
      <c r="U28">
        <v>79.260000000000005</v>
      </c>
    </row>
    <row r="29" spans="1:22">
      <c r="A29">
        <v>2014</v>
      </c>
      <c r="B29" t="s">
        <v>13</v>
      </c>
      <c r="C29">
        <v>1.4999999999999999E-4</v>
      </c>
      <c r="D29">
        <v>5.8E-4</v>
      </c>
      <c r="E29">
        <v>1.42</v>
      </c>
      <c r="F29">
        <v>99689</v>
      </c>
      <c r="G29">
        <v>58</v>
      </c>
      <c r="H29">
        <v>398608</v>
      </c>
      <c r="I29">
        <v>8440285</v>
      </c>
      <c r="J29">
        <v>84.67</v>
      </c>
      <c r="L29">
        <v>2014</v>
      </c>
      <c r="M29" t="s">
        <v>13</v>
      </c>
      <c r="N29">
        <v>1.7000000000000001E-4</v>
      </c>
      <c r="O29">
        <v>6.8999999999999997E-4</v>
      </c>
      <c r="P29">
        <v>1.62</v>
      </c>
      <c r="Q29">
        <v>99628</v>
      </c>
      <c r="R29">
        <v>68</v>
      </c>
      <c r="S29">
        <v>398348</v>
      </c>
      <c r="T29">
        <v>7826404</v>
      </c>
      <c r="U29">
        <v>78.56</v>
      </c>
    </row>
    <row r="30" spans="1:22">
      <c r="A30">
        <v>2014</v>
      </c>
      <c r="B30" t="s">
        <v>14</v>
      </c>
      <c r="C30">
        <v>6.9999999999999994E-5</v>
      </c>
      <c r="D30">
        <v>3.6000000000000002E-4</v>
      </c>
      <c r="E30">
        <v>2.52</v>
      </c>
      <c r="F30">
        <v>99631</v>
      </c>
      <c r="G30">
        <v>36</v>
      </c>
      <c r="H30">
        <v>498067</v>
      </c>
      <c r="I30">
        <v>8041678</v>
      </c>
      <c r="J30">
        <v>80.709999999999994</v>
      </c>
      <c r="L30">
        <v>2014</v>
      </c>
      <c r="M30" t="s">
        <v>14</v>
      </c>
      <c r="N30">
        <v>9.0000000000000006E-5</v>
      </c>
      <c r="O30">
        <v>4.4999999999999999E-4</v>
      </c>
      <c r="P30">
        <v>2.4</v>
      </c>
      <c r="Q30">
        <v>99559</v>
      </c>
      <c r="R30">
        <v>45</v>
      </c>
      <c r="S30">
        <v>497681</v>
      </c>
      <c r="T30">
        <v>7428056</v>
      </c>
      <c r="U30">
        <v>74.61</v>
      </c>
    </row>
    <row r="31" spans="1:22">
      <c r="A31">
        <v>2014</v>
      </c>
      <c r="B31" t="s">
        <v>15</v>
      </c>
      <c r="C31">
        <v>6.9999999999999994E-5</v>
      </c>
      <c r="D31">
        <v>3.6000000000000002E-4</v>
      </c>
      <c r="E31">
        <v>2.67</v>
      </c>
      <c r="F31">
        <v>99595</v>
      </c>
      <c r="G31">
        <v>36</v>
      </c>
      <c r="H31">
        <v>497893</v>
      </c>
      <c r="I31">
        <v>7543611</v>
      </c>
      <c r="J31">
        <v>75.739999999999995</v>
      </c>
      <c r="L31">
        <v>2014</v>
      </c>
      <c r="M31" t="s">
        <v>15</v>
      </c>
      <c r="N31">
        <v>9.0000000000000006E-5</v>
      </c>
      <c r="O31">
        <v>4.6999999999999999E-4</v>
      </c>
      <c r="P31">
        <v>2.86</v>
      </c>
      <c r="Q31">
        <v>99515</v>
      </c>
      <c r="R31">
        <v>47</v>
      </c>
      <c r="S31">
        <v>497472</v>
      </c>
      <c r="T31">
        <v>6930375</v>
      </c>
      <c r="U31">
        <v>69.64</v>
      </c>
    </row>
    <row r="32" spans="1:22">
      <c r="A32">
        <v>2014</v>
      </c>
      <c r="B32" t="s">
        <v>16</v>
      </c>
      <c r="C32">
        <v>1.3999999999999999E-4</v>
      </c>
      <c r="D32">
        <v>7.2000000000000005E-4</v>
      </c>
      <c r="E32">
        <v>2.75</v>
      </c>
      <c r="F32">
        <v>99559</v>
      </c>
      <c r="G32">
        <v>72</v>
      </c>
      <c r="H32">
        <v>497634</v>
      </c>
      <c r="I32">
        <v>7045718</v>
      </c>
      <c r="J32">
        <v>70.77</v>
      </c>
      <c r="L32">
        <v>2014</v>
      </c>
      <c r="M32" t="s">
        <v>16</v>
      </c>
      <c r="N32">
        <v>3.1E-4</v>
      </c>
      <c r="O32">
        <v>1.57E-3</v>
      </c>
      <c r="P32">
        <v>3.01</v>
      </c>
      <c r="Q32">
        <v>99468</v>
      </c>
      <c r="R32">
        <v>156</v>
      </c>
      <c r="S32">
        <v>497028</v>
      </c>
      <c r="T32">
        <v>6432903</v>
      </c>
      <c r="U32">
        <v>64.67</v>
      </c>
    </row>
    <row r="33" spans="1:21">
      <c r="A33">
        <v>2014</v>
      </c>
      <c r="B33" t="s">
        <v>17</v>
      </c>
      <c r="C33">
        <v>1.9000000000000001E-4</v>
      </c>
      <c r="D33">
        <v>9.6000000000000002E-4</v>
      </c>
      <c r="E33">
        <v>2.46</v>
      </c>
      <c r="F33">
        <v>99487</v>
      </c>
      <c r="G33">
        <v>96</v>
      </c>
      <c r="H33">
        <v>497194</v>
      </c>
      <c r="I33">
        <v>6548084</v>
      </c>
      <c r="J33">
        <v>65.819999999999993</v>
      </c>
      <c r="L33">
        <v>2014</v>
      </c>
      <c r="M33" t="s">
        <v>17</v>
      </c>
      <c r="N33">
        <v>5.9000000000000003E-4</v>
      </c>
      <c r="O33">
        <v>2.96E-3</v>
      </c>
      <c r="P33">
        <v>2.57</v>
      </c>
      <c r="Q33">
        <v>99312</v>
      </c>
      <c r="R33">
        <v>294</v>
      </c>
      <c r="S33">
        <v>495844</v>
      </c>
      <c r="T33">
        <v>5935875</v>
      </c>
      <c r="U33">
        <v>59.77</v>
      </c>
    </row>
    <row r="34" spans="1:21">
      <c r="A34">
        <v>2014</v>
      </c>
      <c r="B34" t="s">
        <v>18</v>
      </c>
      <c r="C34">
        <v>2.7E-4</v>
      </c>
      <c r="D34">
        <v>1.3600000000000001E-3</v>
      </c>
      <c r="E34">
        <v>2.6</v>
      </c>
      <c r="F34">
        <v>99392</v>
      </c>
      <c r="G34">
        <v>135</v>
      </c>
      <c r="H34">
        <v>496635</v>
      </c>
      <c r="I34">
        <v>6050890</v>
      </c>
      <c r="J34">
        <v>60.88</v>
      </c>
      <c r="L34">
        <v>2014</v>
      </c>
      <c r="M34" t="s">
        <v>18</v>
      </c>
      <c r="N34">
        <v>7.2999999999999996E-4</v>
      </c>
      <c r="O34">
        <v>3.6700000000000001E-3</v>
      </c>
      <c r="P34">
        <v>2.59</v>
      </c>
      <c r="Q34">
        <v>99018</v>
      </c>
      <c r="R34">
        <v>363</v>
      </c>
      <c r="S34">
        <v>494215</v>
      </c>
      <c r="T34">
        <v>5440031</v>
      </c>
      <c r="U34">
        <v>54.94</v>
      </c>
    </row>
    <row r="35" spans="1:21">
      <c r="A35">
        <v>2014</v>
      </c>
      <c r="B35" t="s">
        <v>19</v>
      </c>
      <c r="C35">
        <v>3.4000000000000002E-4</v>
      </c>
      <c r="D35">
        <v>1.67E-3</v>
      </c>
      <c r="E35">
        <v>2.66</v>
      </c>
      <c r="F35">
        <v>99257</v>
      </c>
      <c r="G35">
        <v>166</v>
      </c>
      <c r="H35">
        <v>495895</v>
      </c>
      <c r="I35">
        <v>5554255</v>
      </c>
      <c r="J35">
        <v>55.96</v>
      </c>
      <c r="L35">
        <v>2014</v>
      </c>
      <c r="M35" t="s">
        <v>19</v>
      </c>
      <c r="N35">
        <v>8.8999999999999995E-4</v>
      </c>
      <c r="O35">
        <v>4.4600000000000004E-3</v>
      </c>
      <c r="P35">
        <v>2.56</v>
      </c>
      <c r="Q35">
        <v>98655</v>
      </c>
      <c r="R35">
        <v>440</v>
      </c>
      <c r="S35">
        <v>492201</v>
      </c>
      <c r="T35">
        <v>4945816</v>
      </c>
      <c r="U35">
        <v>50.13</v>
      </c>
    </row>
    <row r="36" spans="1:21">
      <c r="A36">
        <v>2014</v>
      </c>
      <c r="B36" t="s">
        <v>20</v>
      </c>
      <c r="C36">
        <v>5.8E-4</v>
      </c>
      <c r="D36">
        <v>2.9199999999999999E-3</v>
      </c>
      <c r="E36">
        <v>2.72</v>
      </c>
      <c r="F36">
        <v>99091</v>
      </c>
      <c r="G36">
        <v>289</v>
      </c>
      <c r="H36">
        <v>494795</v>
      </c>
      <c r="I36">
        <v>5058360</v>
      </c>
      <c r="J36">
        <v>51.05</v>
      </c>
      <c r="L36">
        <v>2014</v>
      </c>
      <c r="M36" t="s">
        <v>20</v>
      </c>
      <c r="N36">
        <v>1.1800000000000001E-3</v>
      </c>
      <c r="O36">
        <v>5.8599999999999998E-3</v>
      </c>
      <c r="P36">
        <v>2.75</v>
      </c>
      <c r="Q36">
        <v>98215</v>
      </c>
      <c r="R36">
        <v>576</v>
      </c>
      <c r="S36">
        <v>489781</v>
      </c>
      <c r="T36">
        <v>4453615</v>
      </c>
      <c r="U36">
        <v>45.35</v>
      </c>
    </row>
    <row r="37" spans="1:21">
      <c r="A37">
        <v>2014</v>
      </c>
      <c r="B37" t="s">
        <v>21</v>
      </c>
      <c r="C37">
        <v>9.6000000000000002E-4</v>
      </c>
      <c r="D37">
        <v>4.81E-3</v>
      </c>
      <c r="E37">
        <v>2.73</v>
      </c>
      <c r="F37">
        <v>98802</v>
      </c>
      <c r="G37">
        <v>475</v>
      </c>
      <c r="H37">
        <v>492928</v>
      </c>
      <c r="I37">
        <v>4563565</v>
      </c>
      <c r="J37">
        <v>46.19</v>
      </c>
      <c r="L37">
        <v>2014</v>
      </c>
      <c r="M37" t="s">
        <v>21</v>
      </c>
      <c r="N37">
        <v>1.7600000000000001E-3</v>
      </c>
      <c r="O37">
        <v>8.7600000000000004E-3</v>
      </c>
      <c r="P37">
        <v>2.71</v>
      </c>
      <c r="Q37">
        <v>97640</v>
      </c>
      <c r="R37">
        <v>855</v>
      </c>
      <c r="S37">
        <v>486240</v>
      </c>
      <c r="T37">
        <v>3963833</v>
      </c>
      <c r="U37">
        <v>40.6</v>
      </c>
    </row>
    <row r="38" spans="1:21">
      <c r="A38">
        <v>2014</v>
      </c>
      <c r="B38" t="s">
        <v>22</v>
      </c>
      <c r="C38">
        <v>1.5900000000000001E-3</v>
      </c>
      <c r="D38">
        <v>7.9299999999999995E-3</v>
      </c>
      <c r="E38">
        <v>2.68</v>
      </c>
      <c r="F38">
        <v>98326</v>
      </c>
      <c r="G38">
        <v>780</v>
      </c>
      <c r="H38">
        <v>489823</v>
      </c>
      <c r="I38">
        <v>4070637</v>
      </c>
      <c r="J38">
        <v>41.4</v>
      </c>
      <c r="L38">
        <v>2014</v>
      </c>
      <c r="M38" t="s">
        <v>22</v>
      </c>
      <c r="N38">
        <v>3.0300000000000001E-3</v>
      </c>
      <c r="O38">
        <v>1.503E-2</v>
      </c>
      <c r="P38">
        <v>2.68</v>
      </c>
      <c r="Q38">
        <v>96784</v>
      </c>
      <c r="R38">
        <v>1455</v>
      </c>
      <c r="S38">
        <v>480549</v>
      </c>
      <c r="T38">
        <v>3477593</v>
      </c>
      <c r="U38">
        <v>35.93</v>
      </c>
    </row>
    <row r="39" spans="1:21">
      <c r="A39">
        <v>2014</v>
      </c>
      <c r="B39" t="s">
        <v>23</v>
      </c>
      <c r="C39">
        <v>2.47E-3</v>
      </c>
      <c r="D39">
        <v>1.2279999999999999E-2</v>
      </c>
      <c r="E39">
        <v>2.66</v>
      </c>
      <c r="F39">
        <v>97546</v>
      </c>
      <c r="G39">
        <v>1197</v>
      </c>
      <c r="H39">
        <v>484927</v>
      </c>
      <c r="I39">
        <v>3580814</v>
      </c>
      <c r="J39">
        <v>36.71</v>
      </c>
      <c r="L39">
        <v>2014</v>
      </c>
      <c r="M39" t="s">
        <v>23</v>
      </c>
      <c r="N39">
        <v>4.8700000000000002E-3</v>
      </c>
      <c r="O39">
        <v>2.409E-2</v>
      </c>
      <c r="P39">
        <v>2.71</v>
      </c>
      <c r="Q39">
        <v>95330</v>
      </c>
      <c r="R39">
        <v>2297</v>
      </c>
      <c r="S39">
        <v>471392</v>
      </c>
      <c r="T39">
        <v>2997045</v>
      </c>
      <c r="U39">
        <v>31.44</v>
      </c>
    </row>
    <row r="40" spans="1:21">
      <c r="A40">
        <v>2014</v>
      </c>
      <c r="B40" t="s">
        <v>24</v>
      </c>
      <c r="C40">
        <v>3.5799999999999998E-3</v>
      </c>
      <c r="D40">
        <v>1.7729999999999999E-2</v>
      </c>
      <c r="E40">
        <v>2.63</v>
      </c>
      <c r="F40">
        <v>96349</v>
      </c>
      <c r="G40">
        <v>1708</v>
      </c>
      <c r="H40">
        <v>477694</v>
      </c>
      <c r="I40">
        <v>3095886</v>
      </c>
      <c r="J40">
        <v>32.130000000000003</v>
      </c>
      <c r="L40">
        <v>2014</v>
      </c>
      <c r="M40" t="s">
        <v>24</v>
      </c>
      <c r="N40">
        <v>7.7999999999999996E-3</v>
      </c>
      <c r="O40">
        <v>3.832E-2</v>
      </c>
      <c r="P40">
        <v>2.64</v>
      </c>
      <c r="Q40">
        <v>93033</v>
      </c>
      <c r="R40">
        <v>3565</v>
      </c>
      <c r="S40">
        <v>456766</v>
      </c>
      <c r="T40">
        <v>2525653</v>
      </c>
      <c r="U40">
        <v>27.15</v>
      </c>
    </row>
    <row r="41" spans="1:21">
      <c r="A41">
        <v>2014</v>
      </c>
      <c r="B41" t="s">
        <v>25</v>
      </c>
      <c r="C41">
        <v>4.96E-3</v>
      </c>
      <c r="D41">
        <v>2.4490000000000001E-2</v>
      </c>
      <c r="E41">
        <v>2.62</v>
      </c>
      <c r="F41">
        <v>94640</v>
      </c>
      <c r="G41">
        <v>2318</v>
      </c>
      <c r="H41">
        <v>467692</v>
      </c>
      <c r="I41">
        <v>2618192</v>
      </c>
      <c r="J41">
        <v>27.66</v>
      </c>
      <c r="L41">
        <v>2014</v>
      </c>
      <c r="M41" t="s">
        <v>25</v>
      </c>
      <c r="N41">
        <v>1.1350000000000001E-2</v>
      </c>
      <c r="O41">
        <v>5.5259999999999997E-2</v>
      </c>
      <c r="P41">
        <v>2.6</v>
      </c>
      <c r="Q41">
        <v>89468</v>
      </c>
      <c r="R41">
        <v>4944</v>
      </c>
      <c r="S41">
        <v>435482</v>
      </c>
      <c r="T41">
        <v>2068887</v>
      </c>
      <c r="U41">
        <v>23.12</v>
      </c>
    </row>
    <row r="42" spans="1:21">
      <c r="A42">
        <v>2014</v>
      </c>
      <c r="B42" t="s">
        <v>26</v>
      </c>
      <c r="C42">
        <v>6.8900000000000003E-3</v>
      </c>
      <c r="D42">
        <v>3.3890000000000003E-2</v>
      </c>
      <c r="E42">
        <v>2.64</v>
      </c>
      <c r="F42">
        <v>92322</v>
      </c>
      <c r="G42">
        <v>3129</v>
      </c>
      <c r="H42">
        <v>454214</v>
      </c>
      <c r="I42">
        <v>2150500</v>
      </c>
      <c r="J42">
        <v>23.29</v>
      </c>
      <c r="L42">
        <v>2014</v>
      </c>
      <c r="M42" t="s">
        <v>26</v>
      </c>
      <c r="N42">
        <v>1.5339999999999999E-2</v>
      </c>
      <c r="O42">
        <v>7.3980000000000004E-2</v>
      </c>
      <c r="P42">
        <v>2.62</v>
      </c>
      <c r="Q42">
        <v>84524</v>
      </c>
      <c r="R42">
        <v>6253</v>
      </c>
      <c r="S42">
        <v>407724</v>
      </c>
      <c r="T42">
        <v>1633405</v>
      </c>
      <c r="U42">
        <v>19.32</v>
      </c>
    </row>
    <row r="43" spans="1:21">
      <c r="A43">
        <v>2014</v>
      </c>
      <c r="B43" t="s">
        <v>27</v>
      </c>
      <c r="C43">
        <v>1.057E-2</v>
      </c>
      <c r="D43">
        <v>5.1560000000000002E-2</v>
      </c>
      <c r="E43">
        <v>2.67</v>
      </c>
      <c r="F43">
        <v>89193</v>
      </c>
      <c r="G43">
        <v>4599</v>
      </c>
      <c r="H43">
        <v>435231</v>
      </c>
      <c r="I43">
        <v>1696286</v>
      </c>
      <c r="J43">
        <v>19.02</v>
      </c>
      <c r="L43">
        <v>2014</v>
      </c>
      <c r="M43" t="s">
        <v>27</v>
      </c>
      <c r="N43">
        <v>2.1819999999999999E-2</v>
      </c>
      <c r="O43">
        <v>0.10367999999999999</v>
      </c>
      <c r="P43">
        <v>2.61</v>
      </c>
      <c r="Q43">
        <v>78270</v>
      </c>
      <c r="R43">
        <v>8115</v>
      </c>
      <c r="S43">
        <v>371918</v>
      </c>
      <c r="T43">
        <v>1225681</v>
      </c>
      <c r="U43">
        <v>15.66</v>
      </c>
    </row>
    <row r="44" spans="1:21">
      <c r="A44">
        <v>2014</v>
      </c>
      <c r="B44" t="s">
        <v>28</v>
      </c>
      <c r="C44">
        <v>1.8259999999999998E-2</v>
      </c>
      <c r="D44">
        <v>8.7639999999999996E-2</v>
      </c>
      <c r="E44">
        <v>2.7</v>
      </c>
      <c r="F44">
        <v>84594</v>
      </c>
      <c r="G44">
        <v>7414</v>
      </c>
      <c r="H44">
        <v>405940</v>
      </c>
      <c r="I44">
        <v>1261056</v>
      </c>
      <c r="J44">
        <v>14.91</v>
      </c>
      <c r="L44">
        <v>2014</v>
      </c>
      <c r="M44" t="s">
        <v>28</v>
      </c>
      <c r="N44">
        <v>3.431E-2</v>
      </c>
      <c r="O44">
        <v>0.15867000000000001</v>
      </c>
      <c r="P44">
        <v>2.63</v>
      </c>
      <c r="Q44">
        <v>70155</v>
      </c>
      <c r="R44">
        <v>11132</v>
      </c>
      <c r="S44">
        <v>324435</v>
      </c>
      <c r="T44">
        <v>853763</v>
      </c>
      <c r="U44">
        <v>12.17</v>
      </c>
    </row>
    <row r="45" spans="1:21">
      <c r="A45">
        <v>2014</v>
      </c>
      <c r="B45" t="s">
        <v>29</v>
      </c>
      <c r="C45">
        <v>3.6319999999999998E-2</v>
      </c>
      <c r="D45">
        <v>0.16772000000000001</v>
      </c>
      <c r="E45">
        <v>2.72</v>
      </c>
      <c r="F45">
        <v>77181</v>
      </c>
      <c r="G45">
        <v>12945</v>
      </c>
      <c r="H45">
        <v>356435</v>
      </c>
      <c r="I45">
        <v>855116</v>
      </c>
      <c r="J45">
        <v>11.08</v>
      </c>
      <c r="L45">
        <v>2014</v>
      </c>
      <c r="M45" t="s">
        <v>29</v>
      </c>
      <c r="N45">
        <v>6.148E-2</v>
      </c>
      <c r="O45">
        <v>0.26813999999999999</v>
      </c>
      <c r="P45">
        <v>2.62</v>
      </c>
      <c r="Q45">
        <v>59023</v>
      </c>
      <c r="R45">
        <v>15826</v>
      </c>
      <c r="S45">
        <v>257426</v>
      </c>
      <c r="T45">
        <v>529328</v>
      </c>
      <c r="U45">
        <v>8.9700000000000006</v>
      </c>
    </row>
    <row r="46" spans="1:21">
      <c r="A46">
        <v>2014</v>
      </c>
      <c r="B46" t="s">
        <v>30</v>
      </c>
      <c r="C46">
        <v>7.5850000000000001E-2</v>
      </c>
      <c r="D46">
        <v>0.32147999999999999</v>
      </c>
      <c r="E46">
        <v>2.63</v>
      </c>
      <c r="F46">
        <v>64236</v>
      </c>
      <c r="G46">
        <v>20651</v>
      </c>
      <c r="H46">
        <v>272262</v>
      </c>
      <c r="I46">
        <v>498681</v>
      </c>
      <c r="J46">
        <v>7.76</v>
      </c>
      <c r="L46">
        <v>2014</v>
      </c>
      <c r="M46" t="s">
        <v>30</v>
      </c>
      <c r="N46">
        <v>0.11387</v>
      </c>
      <c r="O46">
        <v>0.44386999999999999</v>
      </c>
      <c r="P46">
        <v>2.52</v>
      </c>
      <c r="Q46">
        <v>43197</v>
      </c>
      <c r="R46">
        <v>19174</v>
      </c>
      <c r="S46">
        <v>168379</v>
      </c>
      <c r="T46">
        <v>271902</v>
      </c>
      <c r="U46">
        <v>6.29</v>
      </c>
    </row>
    <row r="47" spans="1:21">
      <c r="A47">
        <v>2014</v>
      </c>
      <c r="B47" t="s">
        <v>31</v>
      </c>
      <c r="C47">
        <v>0.15028</v>
      </c>
      <c r="D47">
        <v>0.54315999999999998</v>
      </c>
      <c r="E47">
        <v>2.4500000000000002</v>
      </c>
      <c r="F47">
        <v>43585</v>
      </c>
      <c r="G47">
        <v>23674</v>
      </c>
      <c r="H47">
        <v>157530</v>
      </c>
      <c r="I47">
        <v>226419</v>
      </c>
      <c r="J47">
        <v>5.19</v>
      </c>
      <c r="L47">
        <v>2014</v>
      </c>
      <c r="M47" t="s">
        <v>31</v>
      </c>
      <c r="N47">
        <v>0.19833999999999999</v>
      </c>
      <c r="O47">
        <v>0.64878000000000002</v>
      </c>
      <c r="P47">
        <v>2.34</v>
      </c>
      <c r="Q47">
        <v>24023</v>
      </c>
      <c r="R47">
        <v>15586</v>
      </c>
      <c r="S47">
        <v>78583</v>
      </c>
      <c r="T47">
        <v>103523</v>
      </c>
      <c r="U47">
        <v>4.3099999999999996</v>
      </c>
    </row>
    <row r="48" spans="1:21">
      <c r="A48">
        <v>2014</v>
      </c>
      <c r="B48" t="s">
        <v>32</v>
      </c>
      <c r="C48">
        <v>0.26055</v>
      </c>
      <c r="D48">
        <v>0.75126999999999999</v>
      </c>
      <c r="E48">
        <v>2.1800000000000002</v>
      </c>
      <c r="F48">
        <v>19911</v>
      </c>
      <c r="G48">
        <v>14959</v>
      </c>
      <c r="H48">
        <v>57413</v>
      </c>
      <c r="I48">
        <v>68889</v>
      </c>
      <c r="J48">
        <v>3.46</v>
      </c>
      <c r="L48">
        <v>2014</v>
      </c>
      <c r="M48" t="s">
        <v>32</v>
      </c>
      <c r="N48">
        <v>0.31757000000000002</v>
      </c>
      <c r="O48">
        <v>0.81720000000000004</v>
      </c>
      <c r="P48">
        <v>2.0299999999999998</v>
      </c>
      <c r="Q48">
        <v>8437</v>
      </c>
      <c r="R48">
        <v>6895</v>
      </c>
      <c r="S48">
        <v>21712</v>
      </c>
      <c r="T48">
        <v>24940</v>
      </c>
      <c r="U48">
        <v>2.96</v>
      </c>
    </row>
    <row r="49" spans="1:21">
      <c r="A49">
        <v>2014</v>
      </c>
      <c r="B49" t="s">
        <v>33</v>
      </c>
      <c r="C49">
        <v>0.41824</v>
      </c>
      <c r="D49">
        <v>0.89815999999999996</v>
      </c>
      <c r="E49">
        <v>1.82</v>
      </c>
      <c r="F49">
        <v>4953</v>
      </c>
      <c r="G49">
        <v>4448</v>
      </c>
      <c r="H49">
        <v>10636</v>
      </c>
      <c r="I49">
        <v>11476</v>
      </c>
      <c r="J49">
        <v>2.3199999999999998</v>
      </c>
      <c r="L49">
        <v>2014</v>
      </c>
      <c r="M49" t="s">
        <v>33</v>
      </c>
      <c r="N49">
        <v>0.46821000000000002</v>
      </c>
      <c r="O49">
        <v>0.92169000000000001</v>
      </c>
      <c r="P49">
        <v>1.71</v>
      </c>
      <c r="Q49">
        <v>1542</v>
      </c>
      <c r="R49">
        <v>1422</v>
      </c>
      <c r="S49">
        <v>3036</v>
      </c>
      <c r="T49">
        <v>3228</v>
      </c>
      <c r="U49">
        <v>2.09</v>
      </c>
    </row>
    <row r="50" spans="1:21">
      <c r="A50">
        <v>2014</v>
      </c>
      <c r="B50" t="s">
        <v>34</v>
      </c>
      <c r="C50">
        <v>0.59558999999999995</v>
      </c>
      <c r="D50">
        <v>0.96264000000000005</v>
      </c>
      <c r="E50">
        <v>1.48</v>
      </c>
      <c r="F50">
        <v>504</v>
      </c>
      <c r="G50">
        <v>486</v>
      </c>
      <c r="H50">
        <v>815</v>
      </c>
      <c r="I50">
        <v>841</v>
      </c>
      <c r="J50">
        <v>1.67</v>
      </c>
      <c r="L50">
        <v>2014</v>
      </c>
      <c r="M50" t="s">
        <v>34</v>
      </c>
      <c r="N50">
        <v>0.62619000000000002</v>
      </c>
      <c r="O50">
        <v>0.96772999999999998</v>
      </c>
      <c r="P50">
        <v>1.43</v>
      </c>
      <c r="Q50">
        <v>121</v>
      </c>
      <c r="R50">
        <v>117</v>
      </c>
      <c r="S50">
        <v>187</v>
      </c>
      <c r="T50">
        <v>192</v>
      </c>
      <c r="U50">
        <v>1.59</v>
      </c>
    </row>
    <row r="51" spans="1:21">
      <c r="A51">
        <v>2014</v>
      </c>
      <c r="B51" t="s">
        <v>35</v>
      </c>
      <c r="C51">
        <v>0.73416000000000003</v>
      </c>
      <c r="D51">
        <v>1</v>
      </c>
      <c r="E51">
        <v>1.36</v>
      </c>
      <c r="F51">
        <v>19</v>
      </c>
      <c r="G51">
        <v>19</v>
      </c>
      <c r="H51">
        <v>26</v>
      </c>
      <c r="I51">
        <v>26</v>
      </c>
      <c r="J51">
        <v>1.36</v>
      </c>
      <c r="L51">
        <v>2014</v>
      </c>
      <c r="M51" t="s">
        <v>35</v>
      </c>
      <c r="N51">
        <v>0.74631000000000003</v>
      </c>
      <c r="O51">
        <v>1</v>
      </c>
      <c r="P51">
        <v>1.34</v>
      </c>
      <c r="Q51">
        <v>4</v>
      </c>
      <c r="R51">
        <v>4</v>
      </c>
      <c r="S51">
        <v>5</v>
      </c>
      <c r="T51">
        <v>5</v>
      </c>
      <c r="U51">
        <v>1.34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Редактор</dc:creator>
  <cp:lastModifiedBy>Редактор</cp:lastModifiedBy>
  <dcterms:created xsi:type="dcterms:W3CDTF">2024-02-15T12:33:33Z</dcterms:created>
  <dcterms:modified xsi:type="dcterms:W3CDTF">2024-02-15T12:34:04Z</dcterms:modified>
</cp:coreProperties>
</file>