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At_use\2-Cours\1 - Demographie\3-Models\2-Exercices TD\TD-1 Coale and Bongaarts indexes\"/>
    </mc:Choice>
  </mc:AlternateContent>
  <xr:revisionPtr revIDLastSave="0" documentId="13_ncr:1_{D9745317-9030-4414-BB19-A037A54A8C68}" xr6:coauthVersionLast="45" xr6:coauthVersionMax="45" xr10:uidLastSave="{00000000-0000-0000-0000-000000000000}"/>
  <bookViews>
    <workbookView xWindow="2186" yWindow="1329" windowWidth="28671" windowHeight="16740" xr2:uid="{00000000-000D-0000-FFFF-FFFF00000000}"/>
  </bookViews>
  <sheets>
    <sheet name="TD 1-1" sheetId="1" r:id="rId1"/>
    <sheet name="TD 1-2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" l="1"/>
</calcChain>
</file>

<file path=xl/sharedStrings.xml><?xml version="1.0" encoding="utf-8"?>
<sst xmlns="http://schemas.openxmlformats.org/spreadsheetml/2006/main" count="38" uniqueCount="38">
  <si>
    <t>Les données pour calculer les indices de Coale</t>
  </si>
  <si>
    <t>Group</t>
  </si>
  <si>
    <t>Effectif (en milliers) estimé de</t>
  </si>
  <si>
    <t>d'âge</t>
  </si>
  <si>
    <t>femmes</t>
  </si>
  <si>
    <t>femmes mariées</t>
  </si>
  <si>
    <t>Table 1</t>
  </si>
  <si>
    <t>Table 2</t>
  </si>
  <si>
    <t>Groupe d'âge</t>
  </si>
  <si>
    <t>% de femmes mariées</t>
  </si>
  <si>
    <t>Méthodes</t>
  </si>
  <si>
    <t>Proportion de femmes utilisatrices</t>
  </si>
  <si>
    <t>Efficacité</t>
  </si>
  <si>
    <t>15-19</t>
  </si>
  <si>
    <t>Pilules</t>
  </si>
  <si>
    <t>20-24</t>
  </si>
  <si>
    <t>Stérilisation féminine</t>
  </si>
  <si>
    <t>25-29</t>
  </si>
  <si>
    <t>Stérilet</t>
  </si>
  <si>
    <t>30-34</t>
  </si>
  <si>
    <t>Abstinence périodique</t>
  </si>
  <si>
    <t>35-39</t>
  </si>
  <si>
    <t>Autre méthodes modernes</t>
  </si>
  <si>
    <t>40-44</t>
  </si>
  <si>
    <t>Autre méthodes traditionnelles</t>
  </si>
  <si>
    <t>45-49</t>
  </si>
  <si>
    <t>Indice de la contraception Cc =</t>
  </si>
  <si>
    <t>Indice de la proportion des femmes mariées Cm =</t>
  </si>
  <si>
    <t>Russie, 2010</t>
  </si>
  <si>
    <t>Indice de l'avortement Ca =</t>
  </si>
  <si>
    <t>Indice d'infécondité post partum Ci =</t>
  </si>
  <si>
    <r>
      <t>I</t>
    </r>
    <r>
      <rPr>
        <vertAlign val="subscript"/>
        <sz val="11"/>
        <rFont val="Calibri"/>
        <family val="2"/>
        <charset val="204"/>
        <scheme val="minor"/>
      </rPr>
      <t>f</t>
    </r>
    <r>
      <rPr>
        <sz val="11"/>
        <rFont val="Calibri"/>
        <family val="2"/>
        <charset val="204"/>
        <scheme val="minor"/>
      </rPr>
      <t xml:space="preserve"> =</t>
    </r>
  </si>
  <si>
    <r>
      <t>I</t>
    </r>
    <r>
      <rPr>
        <vertAlign val="subscript"/>
        <sz val="11"/>
        <rFont val="Calibri"/>
        <family val="2"/>
        <charset val="204"/>
        <scheme val="minor"/>
      </rPr>
      <t>g</t>
    </r>
    <r>
      <rPr>
        <sz val="11"/>
        <rFont val="Calibri"/>
        <family val="2"/>
        <charset val="204"/>
        <scheme val="minor"/>
      </rPr>
      <t xml:space="preserve"> =</t>
    </r>
  </si>
  <si>
    <r>
      <t>I</t>
    </r>
    <r>
      <rPr>
        <vertAlign val="subscript"/>
        <sz val="11"/>
        <rFont val="Calibri"/>
        <family val="2"/>
        <charset val="204"/>
        <scheme val="minor"/>
      </rPr>
      <t>m</t>
    </r>
    <r>
      <rPr>
        <sz val="11"/>
        <rFont val="Calibri"/>
        <family val="2"/>
        <charset val="204"/>
        <scheme val="minor"/>
      </rPr>
      <t xml:space="preserve"> =</t>
    </r>
  </si>
  <si>
    <r>
      <t>I</t>
    </r>
    <r>
      <rPr>
        <vertAlign val="subscript"/>
        <sz val="11"/>
        <rFont val="Calibri"/>
        <family val="2"/>
        <charset val="204"/>
        <scheme val="minor"/>
      </rPr>
      <t>h</t>
    </r>
    <r>
      <rPr>
        <sz val="11"/>
        <rFont val="Calibri"/>
        <family val="2"/>
        <charset val="204"/>
        <scheme val="minor"/>
      </rPr>
      <t xml:space="preserve"> =</t>
    </r>
  </si>
  <si>
    <r>
      <t>fécondité par age f</t>
    </r>
    <r>
      <rPr>
        <vertAlign val="subscript"/>
        <sz val="11"/>
        <rFont val="Calibri"/>
        <family val="2"/>
        <charset val="204"/>
        <scheme val="minor"/>
      </rPr>
      <t>x</t>
    </r>
  </si>
  <si>
    <t>Fécondité</t>
  </si>
  <si>
    <t>naturelle (max)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</si>
</sst>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* #,##0.0_)"/>
  </numFmts>
  <fonts count="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vertAlign val="subscript"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2" fillId="0" borderId="0" applyFont="0" applyFill="0" applyBorder="0" applyAlignment="0">
      <protection locked="0"/>
    </xf>
    <xf numFmtId="0" fontId="2" fillId="0" borderId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2" fontId="3" fillId="0" borderId="0" xfId="0" applyNumberFormat="1" applyFont="1"/>
    <xf numFmtId="0" fontId="3" fillId="0" borderId="0" xfId="0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2" xfId="0" applyFont="1" applyBorder="1"/>
    <xf numFmtId="0" fontId="4" fillId="0" borderId="2" xfId="0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0" fontId="4" fillId="0" borderId="3" xfId="0" applyFont="1" applyBorder="1"/>
    <xf numFmtId="0" fontId="4" fillId="0" borderId="3" xfId="0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0" fontId="4" fillId="0" borderId="4" xfId="0" applyFont="1" applyBorder="1"/>
    <xf numFmtId="0" fontId="4" fillId="2" borderId="4" xfId="0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4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left"/>
    </xf>
    <xf numFmtId="164" fontId="4" fillId="0" borderId="3" xfId="0" applyNumberFormat="1" applyFont="1" applyBorder="1" applyAlignment="1">
      <alignment horizontal="right" indent="1"/>
    </xf>
    <xf numFmtId="3" fontId="4" fillId="0" borderId="3" xfId="0" applyNumberFormat="1" applyFont="1" applyBorder="1" applyAlignment="1">
      <alignment horizontal="right" indent="1"/>
    </xf>
    <xf numFmtId="0" fontId="4" fillId="0" borderId="8" xfId="0" applyFont="1" applyBorder="1" applyAlignment="1">
      <alignment horizontal="left"/>
    </xf>
    <xf numFmtId="164" fontId="4" fillId="0" borderId="4" xfId="0" applyNumberFormat="1" applyFont="1" applyBorder="1" applyAlignment="1">
      <alignment horizontal="right" indent="1"/>
    </xf>
    <xf numFmtId="3" fontId="4" fillId="0" borderId="4" xfId="0" applyNumberFormat="1" applyFont="1" applyBorder="1" applyAlignment="1">
      <alignment horizontal="right" indent="1"/>
    </xf>
    <xf numFmtId="3" fontId="4" fillId="0" borderId="0" xfId="0" applyNumberFormat="1" applyFont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3">
    <cellStyle name="Milliers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14</xdr:col>
      <xdr:colOff>38100</xdr:colOff>
      <xdr:row>4</xdr:row>
      <xdr:rowOff>85725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4972050" y="323850"/>
          <a:ext cx="4610100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100" b="0" i="0" baseline="0">
              <a:effectLst/>
              <a:latin typeface="+mn-lt"/>
              <a:ea typeface="+mn-ea"/>
              <a:cs typeface="+mn-cs"/>
            </a:rPr>
            <a:t>Sachant qu’en </a:t>
          </a:r>
          <a:r>
            <a:rPr lang="ru-RU" sz="1100" b="0" i="0" baseline="0">
              <a:effectLst/>
              <a:latin typeface="+mn-lt"/>
              <a:ea typeface="+mn-ea"/>
              <a:cs typeface="+mn-cs"/>
            </a:rPr>
            <a:t>2010</a:t>
          </a:r>
          <a:r>
            <a:rPr lang="fr-FR" sz="1100" b="0" i="0" baseline="0">
              <a:effectLst/>
              <a:latin typeface="+mn-lt"/>
              <a:ea typeface="+mn-ea"/>
              <a:cs typeface="+mn-cs"/>
            </a:rPr>
            <a:t> il y a eu </a:t>
          </a:r>
          <a:r>
            <a:rPr lang="ru-RU" sz="1100" b="0" i="0" baseline="0">
              <a:effectLst/>
              <a:latin typeface="+mn-lt"/>
              <a:ea typeface="+mn-ea"/>
              <a:cs typeface="+mn-cs"/>
            </a:rPr>
            <a:t>1 788 948 </a:t>
          </a:r>
          <a:r>
            <a:rPr lang="fr-FR" sz="1100" b="0" i="0" baseline="0">
              <a:effectLst/>
              <a:latin typeface="+mn-lt"/>
              <a:ea typeface="+mn-ea"/>
              <a:cs typeface="+mn-cs"/>
            </a:rPr>
            <a:t>naissances en Russie, y compris </a:t>
          </a:r>
          <a:r>
            <a:rPr lang="ru-RU" sz="1100" b="0" i="0" baseline="0">
              <a:effectLst/>
              <a:latin typeface="+mn-lt"/>
              <a:ea typeface="+mn-ea"/>
              <a:cs typeface="+mn-cs"/>
            </a:rPr>
            <a:t>245 687 </a:t>
          </a:r>
          <a:r>
            <a:rPr lang="fr-FR" sz="1100" b="0" i="0" baseline="0">
              <a:effectLst/>
              <a:latin typeface="+mn-lt"/>
              <a:ea typeface="+mn-ea"/>
              <a:cs typeface="+mn-cs"/>
            </a:rPr>
            <a:t>naissances hors mariage, calculez les indices de fécondité de Coale.</a:t>
          </a:r>
          <a:r>
            <a:rPr lang="ru-RU" sz="11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fr-FR" sz="1100" b="0" i="0" baseline="0">
              <a:effectLst/>
              <a:latin typeface="+mn-lt"/>
              <a:ea typeface="+mn-ea"/>
              <a:cs typeface="+mn-cs"/>
            </a:rPr>
            <a:t> </a:t>
          </a:r>
          <a:endParaRPr lang="fr-F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2</xdr:row>
      <xdr:rowOff>28575</xdr:rowOff>
    </xdr:from>
    <xdr:to>
      <xdr:col>16</xdr:col>
      <xdr:colOff>466725</xdr:colOff>
      <xdr:row>14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8286750" y="352425"/>
          <a:ext cx="4714875" cy="2286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r>
            <a:rPr lang="fr-FR" sz="1100">
              <a:effectLst/>
              <a:latin typeface="+mn-lt"/>
              <a:ea typeface="+mn-ea"/>
              <a:cs typeface="+mn-cs"/>
            </a:rPr>
            <a:t>Les tableaux ci-dessous présentent des données provenant de l’Enquête « Démographie et Santé » réalisée en Turquie en 2003. Utilisez ces données pour estimer les indices </a:t>
          </a:r>
          <a:r>
            <a:rPr lang="fr-FR" sz="1100" b="1" i="1">
              <a:effectLst/>
              <a:latin typeface="+mn-lt"/>
              <a:ea typeface="+mn-ea"/>
              <a:cs typeface="+mn-cs"/>
            </a:rPr>
            <a:t>Ci</a:t>
          </a:r>
          <a:r>
            <a:rPr lang="fr-FR" sz="1100">
              <a:effectLst/>
              <a:latin typeface="+mn-lt"/>
              <a:ea typeface="+mn-ea"/>
              <a:cs typeface="+mn-cs"/>
            </a:rPr>
            <a:t>, </a:t>
          </a:r>
          <a:r>
            <a:rPr lang="fr-FR" sz="1100" b="1" i="1">
              <a:effectLst/>
              <a:latin typeface="+mn-lt"/>
              <a:ea typeface="+mn-ea"/>
              <a:cs typeface="+mn-cs"/>
            </a:rPr>
            <a:t>Ca, Cc</a:t>
          </a:r>
          <a:r>
            <a:rPr lang="fr-FR" sz="1100">
              <a:effectLst/>
              <a:latin typeface="+mn-lt"/>
              <a:ea typeface="+mn-ea"/>
              <a:cs typeface="+mn-cs"/>
            </a:rPr>
            <a:t> et </a:t>
          </a:r>
          <a:r>
            <a:rPr lang="fr-FR" sz="1100" b="1" i="1">
              <a:effectLst/>
              <a:latin typeface="+mn-lt"/>
              <a:ea typeface="+mn-ea"/>
              <a:cs typeface="+mn-cs"/>
            </a:rPr>
            <a:t>Cm</a:t>
          </a:r>
          <a:r>
            <a:rPr lang="fr-FR" sz="1100">
              <a:effectLst/>
              <a:latin typeface="+mn-lt"/>
              <a:ea typeface="+mn-ea"/>
              <a:cs typeface="+mn-cs"/>
            </a:rPr>
            <a:t> pour le modèle de déterminants intermédiaires de la fécondité de J. Bongaarts ; sachant que la durée moyenne de l’infécondité après l’accouchement en Turquie était 3,4 mois et que l’indice synthétique d’avortements provoqués était 0,38. </a:t>
          </a:r>
        </a:p>
        <a:p>
          <a:pPr lvl="0"/>
          <a:r>
            <a:rPr lang="fr-FR" sz="1100">
              <a:effectLst/>
              <a:latin typeface="+mn-lt"/>
              <a:ea typeface="+mn-ea"/>
              <a:cs typeface="+mn-cs"/>
            </a:rPr>
            <a:t>Estimez la contribution (en %) de la contraception et de l'IVG dans le contrôle de naissances. </a:t>
          </a:r>
        </a:p>
        <a:p>
          <a:pPr lvl="0"/>
          <a:r>
            <a:rPr lang="fr-FR" sz="1100">
              <a:effectLst/>
              <a:latin typeface="+mn-lt"/>
              <a:ea typeface="+mn-ea"/>
              <a:cs typeface="+mn-cs"/>
            </a:rPr>
            <a:t>Vérifiez la pertinence de vos estimations. Quelles sont les causes possibles de l’incohérence ?</a:t>
          </a:r>
        </a:p>
        <a:p>
          <a:r>
            <a:rPr lang="fr-FR" sz="1100">
              <a:effectLst/>
              <a:latin typeface="+mn-lt"/>
              <a:ea typeface="+mn-ea"/>
              <a:cs typeface="+mn-cs"/>
            </a:rPr>
            <a:t>Pouvez-vous ajuster un ou des paramètres pour qu’elle devienne cohérente ? Faut-il et est-il possible après d’ajuster les données d’observation ?</a:t>
          </a:r>
          <a:endParaRPr lang="fr-FR" sz="105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1"/>
  <sheetViews>
    <sheetView tabSelected="1" workbookViewId="0">
      <selection activeCell="D7" sqref="D7"/>
    </sheetView>
  </sheetViews>
  <sheetFormatPr baseColWidth="10" defaultColWidth="11.3828125" defaultRowHeight="12.9" x14ac:dyDescent="0.35"/>
  <cols>
    <col min="1" max="1" width="4.53515625" style="1" customWidth="1"/>
    <col min="2" max="2" width="3.15234375" style="1" customWidth="1"/>
    <col min="3" max="3" width="4.3046875" style="1" customWidth="1"/>
    <col min="4" max="4" width="13.3828125" style="1" customWidth="1"/>
    <col min="5" max="5" width="12" style="1" customWidth="1"/>
    <col min="6" max="6" width="14.3046875" style="1" customWidth="1"/>
    <col min="7" max="16384" width="11.3828125" style="1"/>
  </cols>
  <sheetData>
    <row r="2" spans="2:8" ht="14.6" x14ac:dyDescent="0.4">
      <c r="B2" s="8"/>
      <c r="C2" s="8"/>
      <c r="D2" s="8" t="s">
        <v>0</v>
      </c>
      <c r="E2" s="8"/>
      <c r="F2" s="8"/>
      <c r="G2" s="8"/>
    </row>
    <row r="3" spans="2:8" ht="14.6" x14ac:dyDescent="0.4">
      <c r="B3" s="8"/>
      <c r="C3" s="8"/>
      <c r="D3" s="8" t="s">
        <v>28</v>
      </c>
      <c r="E3" s="8"/>
      <c r="F3" s="8"/>
      <c r="G3" s="8"/>
    </row>
    <row r="4" spans="2:8" ht="14.6" x14ac:dyDescent="0.4">
      <c r="B4" s="8"/>
      <c r="C4" s="8"/>
      <c r="D4" s="8"/>
      <c r="E4" s="8"/>
      <c r="F4" s="8"/>
      <c r="G4" s="8"/>
    </row>
    <row r="5" spans="2:8" ht="14.6" x14ac:dyDescent="0.4">
      <c r="B5" s="32" t="s">
        <v>1</v>
      </c>
      <c r="C5" s="33"/>
      <c r="D5" s="34" t="s">
        <v>36</v>
      </c>
      <c r="E5" s="46" t="s">
        <v>2</v>
      </c>
      <c r="F5" s="47"/>
      <c r="G5" s="8"/>
    </row>
    <row r="6" spans="2:8" ht="14.6" x14ac:dyDescent="0.4">
      <c r="B6" s="35" t="s">
        <v>3</v>
      </c>
      <c r="C6" s="36"/>
      <c r="D6" s="37" t="s">
        <v>37</v>
      </c>
      <c r="E6" s="37" t="s">
        <v>4</v>
      </c>
      <c r="F6" s="37" t="s">
        <v>5</v>
      </c>
      <c r="G6" s="8"/>
    </row>
    <row r="7" spans="2:8" ht="14.6" x14ac:dyDescent="0.4">
      <c r="B7" s="38">
        <v>15</v>
      </c>
      <c r="C7" s="39">
        <v>-19</v>
      </c>
      <c r="D7" s="40">
        <v>0.3</v>
      </c>
      <c r="E7" s="41">
        <v>4112</v>
      </c>
      <c r="F7" s="41">
        <v>246</v>
      </c>
      <c r="G7" s="8"/>
    </row>
    <row r="8" spans="2:8" ht="14.6" x14ac:dyDescent="0.4">
      <c r="B8" s="38">
        <v>20</v>
      </c>
      <c r="C8" s="39">
        <v>-24</v>
      </c>
      <c r="D8" s="40">
        <v>0.55000000000000004</v>
      </c>
      <c r="E8" s="41">
        <v>5999</v>
      </c>
      <c r="F8" s="41">
        <v>2273</v>
      </c>
      <c r="G8" s="8"/>
    </row>
    <row r="9" spans="2:8" ht="14.6" x14ac:dyDescent="0.4">
      <c r="B9" s="38">
        <v>25</v>
      </c>
      <c r="C9" s="39">
        <v>-29</v>
      </c>
      <c r="D9" s="40">
        <v>0.502</v>
      </c>
      <c r="E9" s="41">
        <v>5972</v>
      </c>
      <c r="F9" s="41">
        <v>3679</v>
      </c>
      <c r="G9" s="5"/>
    </row>
    <row r="10" spans="2:8" ht="14.6" x14ac:dyDescent="0.4">
      <c r="B10" s="38">
        <v>30</v>
      </c>
      <c r="C10" s="39">
        <v>-34</v>
      </c>
      <c r="D10" s="40">
        <v>0.44700000000000001</v>
      </c>
      <c r="E10" s="41">
        <v>5546</v>
      </c>
      <c r="F10" s="41">
        <v>3740</v>
      </c>
      <c r="G10" s="5"/>
    </row>
    <row r="11" spans="2:8" ht="14.6" x14ac:dyDescent="0.4">
      <c r="B11" s="38">
        <v>35</v>
      </c>
      <c r="C11" s="39">
        <v>-39</v>
      </c>
      <c r="D11" s="40">
        <v>0.40600000000000003</v>
      </c>
      <c r="E11" s="41">
        <v>5200</v>
      </c>
      <c r="F11" s="41">
        <v>3526</v>
      </c>
      <c r="G11" s="5"/>
    </row>
    <row r="12" spans="2:8" ht="14.6" x14ac:dyDescent="0.4">
      <c r="B12" s="38">
        <v>40</v>
      </c>
      <c r="C12" s="39">
        <v>-44</v>
      </c>
      <c r="D12" s="40">
        <v>0.22</v>
      </c>
      <c r="E12" s="41">
        <v>4766</v>
      </c>
      <c r="F12" s="41">
        <v>3194</v>
      </c>
      <c r="G12" s="5"/>
    </row>
    <row r="13" spans="2:8" ht="14.6" x14ac:dyDescent="0.4">
      <c r="B13" s="35">
        <v>45</v>
      </c>
      <c r="C13" s="42">
        <v>-49</v>
      </c>
      <c r="D13" s="43">
        <v>6.0999999999999999E-2</v>
      </c>
      <c r="E13" s="44">
        <v>5632</v>
      </c>
      <c r="F13" s="44">
        <v>3732</v>
      </c>
      <c r="G13" s="8"/>
    </row>
    <row r="14" spans="2:8" ht="14.6" x14ac:dyDescent="0.4">
      <c r="B14" s="8"/>
      <c r="C14" s="8"/>
      <c r="D14" s="8"/>
      <c r="E14" s="45"/>
      <c r="F14" s="45"/>
      <c r="G14" s="8"/>
    </row>
    <row r="15" spans="2:8" ht="14.6" x14ac:dyDescent="0.4">
      <c r="B15" s="8"/>
      <c r="C15" s="8"/>
      <c r="D15" s="8"/>
      <c r="E15" s="8"/>
      <c r="F15" s="8"/>
      <c r="G15" s="8"/>
      <c r="H15" s="3"/>
    </row>
    <row r="16" spans="2:8" ht="14.6" x14ac:dyDescent="0.4">
      <c r="B16" s="8"/>
      <c r="C16" s="8"/>
      <c r="D16" s="8"/>
      <c r="E16" s="8"/>
      <c r="F16" s="8"/>
      <c r="G16" s="8"/>
      <c r="H16" s="2"/>
    </row>
    <row r="17" spans="2:8" ht="14.6" x14ac:dyDescent="0.4">
      <c r="B17" s="8"/>
      <c r="C17" s="8"/>
      <c r="D17" s="8"/>
      <c r="E17" s="8"/>
      <c r="F17" s="8"/>
      <c r="G17" s="8"/>
      <c r="H17" s="2"/>
    </row>
    <row r="18" spans="2:8" ht="17.149999999999999" x14ac:dyDescent="0.55000000000000004">
      <c r="B18" s="8"/>
      <c r="C18" s="8"/>
      <c r="D18" s="8"/>
      <c r="E18" s="8"/>
      <c r="F18" s="4" t="s">
        <v>31</v>
      </c>
      <c r="G18" s="8"/>
    </row>
    <row r="19" spans="2:8" ht="17.149999999999999" x14ac:dyDescent="0.55000000000000004">
      <c r="B19" s="8"/>
      <c r="C19" s="8"/>
      <c r="D19" s="8"/>
      <c r="E19" s="8"/>
      <c r="F19" s="5" t="s">
        <v>32</v>
      </c>
      <c r="G19" s="8"/>
    </row>
    <row r="20" spans="2:8" ht="17.149999999999999" x14ac:dyDescent="0.55000000000000004">
      <c r="B20" s="8"/>
      <c r="C20" s="8"/>
      <c r="D20" s="8"/>
      <c r="E20" s="8"/>
      <c r="F20" s="5" t="s">
        <v>33</v>
      </c>
      <c r="G20" s="8"/>
    </row>
    <row r="21" spans="2:8" ht="17.149999999999999" x14ac:dyDescent="0.55000000000000004">
      <c r="B21" s="8"/>
      <c r="C21" s="8"/>
      <c r="D21" s="8"/>
      <c r="E21" s="8"/>
      <c r="F21" s="5" t="s">
        <v>34</v>
      </c>
      <c r="G21" s="8"/>
    </row>
  </sheetData>
  <mergeCells count="1">
    <mergeCell ref="E5:F5"/>
  </mergeCells>
  <phoneticPr fontId="1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8"/>
  <sheetViews>
    <sheetView workbookViewId="0">
      <selection activeCell="G26" sqref="G26"/>
    </sheetView>
  </sheetViews>
  <sheetFormatPr baseColWidth="10" defaultColWidth="11.3828125" defaultRowHeight="12.9" x14ac:dyDescent="0.35"/>
  <cols>
    <col min="1" max="1" width="11.3828125" style="1"/>
    <col min="2" max="2" width="7.15234375" style="1" customWidth="1"/>
    <col min="3" max="5" width="11.3828125" style="1"/>
    <col min="6" max="6" width="4.53515625" style="1" customWidth="1"/>
    <col min="7" max="7" width="27.69140625" style="1" customWidth="1"/>
    <col min="8" max="16384" width="11.3828125" style="1"/>
  </cols>
  <sheetData>
    <row r="2" spans="2:10" ht="14.6" x14ac:dyDescent="0.4">
      <c r="B2" s="8" t="s">
        <v>6</v>
      </c>
      <c r="C2" s="8"/>
      <c r="D2" s="8"/>
      <c r="E2" s="8"/>
      <c r="F2" s="8"/>
      <c r="G2" s="8" t="s">
        <v>7</v>
      </c>
      <c r="H2" s="8"/>
      <c r="I2" s="8"/>
    </row>
    <row r="3" spans="2:10" ht="43.75" x14ac:dyDescent="0.4">
      <c r="B3" s="9" t="s">
        <v>8</v>
      </c>
      <c r="C3" s="10" t="s">
        <v>35</v>
      </c>
      <c r="D3" s="10" t="s">
        <v>9</v>
      </c>
      <c r="E3" s="8"/>
      <c r="F3" s="11"/>
      <c r="G3" s="10" t="s">
        <v>10</v>
      </c>
      <c r="H3" s="10" t="s">
        <v>11</v>
      </c>
      <c r="I3" s="10" t="s">
        <v>12</v>
      </c>
    </row>
    <row r="4" spans="2:10" ht="14.6" x14ac:dyDescent="0.4">
      <c r="B4" s="12" t="s">
        <v>13</v>
      </c>
      <c r="C4" s="13">
        <v>4.5999999999999999E-2</v>
      </c>
      <c r="D4" s="14">
        <v>0.11899999999999999</v>
      </c>
      <c r="E4" s="8"/>
      <c r="F4" s="8"/>
      <c r="G4" s="12" t="s">
        <v>14</v>
      </c>
      <c r="H4" s="15">
        <v>4.7E-2</v>
      </c>
      <c r="I4" s="16">
        <v>0.9</v>
      </c>
    </row>
    <row r="5" spans="2:10" ht="14.6" x14ac:dyDescent="0.4">
      <c r="B5" s="17" t="s">
        <v>15</v>
      </c>
      <c r="C5" s="18">
        <v>0.13600000000000001</v>
      </c>
      <c r="D5" s="19">
        <v>0.48499999999999999</v>
      </c>
      <c r="E5" s="8"/>
      <c r="F5" s="8"/>
      <c r="G5" s="17" t="s">
        <v>16</v>
      </c>
      <c r="H5" s="20">
        <v>5.8000000000000003E-2</v>
      </c>
      <c r="I5" s="21">
        <v>1</v>
      </c>
    </row>
    <row r="6" spans="2:10" ht="14.6" x14ac:dyDescent="0.4">
      <c r="B6" s="17" t="s">
        <v>17</v>
      </c>
      <c r="C6" s="18">
        <v>0.13400000000000001</v>
      </c>
      <c r="D6" s="19">
        <v>0.77600000000000002</v>
      </c>
      <c r="E6" s="8"/>
      <c r="F6" s="8"/>
      <c r="G6" s="17" t="s">
        <v>18</v>
      </c>
      <c r="H6" s="20">
        <v>0.20200000000000001</v>
      </c>
      <c r="I6" s="21">
        <v>0.95</v>
      </c>
    </row>
    <row r="7" spans="2:10" ht="14.6" x14ac:dyDescent="0.4">
      <c r="B7" s="17" t="s">
        <v>19</v>
      </c>
      <c r="C7" s="18">
        <v>7.8E-2</v>
      </c>
      <c r="D7" s="19">
        <v>0.877</v>
      </c>
      <c r="E7" s="8"/>
      <c r="F7" s="8"/>
      <c r="G7" s="17" t="s">
        <v>20</v>
      </c>
      <c r="H7" s="20">
        <v>1.0999999999999999E-2</v>
      </c>
      <c r="I7" s="21">
        <v>0.8</v>
      </c>
    </row>
    <row r="8" spans="2:10" ht="14.6" x14ac:dyDescent="0.4">
      <c r="B8" s="17" t="s">
        <v>21</v>
      </c>
      <c r="C8" s="18">
        <v>3.7999999999999999E-2</v>
      </c>
      <c r="D8" s="19">
        <v>0.9</v>
      </c>
      <c r="E8" s="8"/>
      <c r="F8" s="8"/>
      <c r="G8" s="17" t="s">
        <v>22</v>
      </c>
      <c r="H8" s="20">
        <v>0.11799999999999999</v>
      </c>
      <c r="I8" s="21">
        <v>0.9</v>
      </c>
    </row>
    <row r="9" spans="2:10" ht="14.6" x14ac:dyDescent="0.4">
      <c r="B9" s="17" t="s">
        <v>23</v>
      </c>
      <c r="C9" s="18">
        <v>1.2E-2</v>
      </c>
      <c r="D9" s="19">
        <v>0.89200000000000002</v>
      </c>
      <c r="E9" s="8"/>
      <c r="F9" s="8"/>
      <c r="G9" s="22" t="s">
        <v>24</v>
      </c>
      <c r="H9" s="23">
        <v>0.27400000000000002</v>
      </c>
      <c r="I9" s="24">
        <v>0.7</v>
      </c>
    </row>
    <row r="10" spans="2:10" ht="14.6" x14ac:dyDescent="0.4">
      <c r="B10" s="22" t="s">
        <v>25</v>
      </c>
      <c r="C10" s="25">
        <v>2E-3</v>
      </c>
      <c r="D10" s="26">
        <v>0.91900000000000004</v>
      </c>
      <c r="E10" s="8"/>
      <c r="F10" s="8"/>
      <c r="G10" s="8"/>
      <c r="H10" s="27"/>
      <c r="I10" s="28"/>
      <c r="J10" s="6"/>
    </row>
    <row r="11" spans="2:10" ht="14.6" x14ac:dyDescent="0.4">
      <c r="B11" s="8"/>
      <c r="C11" s="29">
        <f>SUM(C4:C10)*5</f>
        <v>2.23</v>
      </c>
      <c r="D11" s="8"/>
      <c r="E11" s="8"/>
      <c r="F11" s="8"/>
      <c r="G11" s="8"/>
      <c r="H11" s="8"/>
      <c r="I11" s="8"/>
    </row>
    <row r="12" spans="2:10" ht="14.6" x14ac:dyDescent="0.4">
      <c r="B12" s="30"/>
      <c r="C12" s="8"/>
      <c r="D12" s="8"/>
      <c r="E12" s="8"/>
      <c r="F12" s="8"/>
      <c r="G12" s="5"/>
      <c r="H12" s="29"/>
      <c r="I12" s="8"/>
    </row>
    <row r="13" spans="2:10" ht="14.6" x14ac:dyDescent="0.4">
      <c r="B13" s="30"/>
      <c r="C13" s="8"/>
      <c r="D13" s="8"/>
      <c r="E13" s="8"/>
      <c r="F13" s="8"/>
      <c r="G13" s="5" t="s">
        <v>30</v>
      </c>
      <c r="H13" s="31"/>
      <c r="I13" s="8"/>
    </row>
    <row r="14" spans="2:10" ht="14.6" x14ac:dyDescent="0.4">
      <c r="B14" s="30"/>
      <c r="C14" s="8"/>
      <c r="D14" s="8"/>
      <c r="E14" s="8"/>
      <c r="F14" s="8"/>
      <c r="G14" s="5" t="s">
        <v>26</v>
      </c>
      <c r="H14" s="31"/>
      <c r="I14" s="8"/>
    </row>
    <row r="15" spans="2:10" ht="14.6" x14ac:dyDescent="0.4">
      <c r="B15" s="30"/>
      <c r="C15" s="8"/>
      <c r="D15" s="5"/>
      <c r="E15" s="5"/>
      <c r="F15" s="8"/>
      <c r="G15" s="5" t="s">
        <v>29</v>
      </c>
      <c r="H15" s="31"/>
      <c r="I15" s="8"/>
    </row>
    <row r="16" spans="2:10" ht="14.6" x14ac:dyDescent="0.4">
      <c r="B16" s="30"/>
      <c r="C16" s="8"/>
      <c r="D16" s="8"/>
      <c r="E16" s="8"/>
      <c r="F16" s="8"/>
      <c r="G16" s="5" t="s">
        <v>27</v>
      </c>
      <c r="H16" s="31"/>
      <c r="I16" s="8"/>
    </row>
    <row r="17" spans="2:2" x14ac:dyDescent="0.35">
      <c r="B17" s="7"/>
    </row>
    <row r="18" spans="2:2" x14ac:dyDescent="0.35">
      <c r="B18" s="7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TD 1-1</vt:lpstr>
      <vt:lpstr>TD 1-2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Avdeev</dc:creator>
  <cp:lastModifiedBy>Alexandre Avdeev</cp:lastModifiedBy>
  <dcterms:created xsi:type="dcterms:W3CDTF">2012-01-26T10:07:19Z</dcterms:created>
  <dcterms:modified xsi:type="dcterms:W3CDTF">2020-10-14T17:19:38Z</dcterms:modified>
</cp:coreProperties>
</file>