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BC502AD7-BC62-42E7-BDC1-AF0AE809B6DD}" xr6:coauthVersionLast="46" xr6:coauthVersionMax="46" xr10:uidLastSave="{00000000-0000-0000-0000-000000000000}"/>
  <bookViews>
    <workbookView xWindow="4689" yWindow="3480" windowWidth="19585" windowHeight="14486" xr2:uid="{00000000-000D-0000-FFFF-FFFF00000000}"/>
  </bookViews>
  <sheets>
    <sheet name="Instructions" sheetId="2" r:id="rId1"/>
    <sheet name="85+ Décomposition" sheetId="1" r:id="rId2"/>
    <sheet name="95+ Décomposi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3" l="1"/>
  <c r="D74" i="3" s="1"/>
  <c r="H24" i="3"/>
  <c r="D73" i="3" s="1"/>
  <c r="H15" i="3"/>
  <c r="D64" i="3" s="1"/>
  <c r="H16" i="3"/>
  <c r="D65" i="3" s="1"/>
  <c r="H17" i="3"/>
  <c r="D66" i="3" s="1"/>
  <c r="H18" i="3"/>
  <c r="D67" i="3" s="1"/>
  <c r="H19" i="3"/>
  <c r="D68" i="3" s="1"/>
  <c r="H20" i="3"/>
  <c r="D69" i="3" s="1"/>
  <c r="H21" i="3"/>
  <c r="D70" i="3" s="1"/>
  <c r="H22" i="3"/>
  <c r="D71" i="3" s="1"/>
  <c r="H23" i="3"/>
  <c r="D72" i="3" s="1"/>
  <c r="H23" i="1"/>
  <c r="H14" i="3"/>
  <c r="D63" i="3" s="1"/>
  <c r="H13" i="3"/>
  <c r="D62" i="3" s="1"/>
  <c r="H12" i="3"/>
  <c r="D61" i="3" s="1"/>
  <c r="H11" i="3"/>
  <c r="D60" i="3" s="1"/>
  <c r="H10" i="3"/>
  <c r="D59" i="3" s="1"/>
  <c r="H9" i="3"/>
  <c r="D58" i="3" s="1"/>
  <c r="H8" i="3"/>
  <c r="D57" i="3" s="1"/>
  <c r="H7" i="3"/>
  <c r="D56" i="3" s="1"/>
  <c r="H6" i="3"/>
  <c r="H5" i="3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7" i="3" l="1"/>
  <c r="H29" i="3" s="1"/>
  <c r="D55" i="3"/>
  <c r="D75" i="3" s="1"/>
  <c r="E70" i="3" s="1"/>
  <c r="E72" i="1"/>
  <c r="E74" i="3" l="1"/>
  <c r="E67" i="3"/>
  <c r="E59" i="3"/>
  <c r="E66" i="3"/>
  <c r="E58" i="3"/>
  <c r="E62" i="3"/>
  <c r="E63" i="3"/>
  <c r="E72" i="3"/>
  <c r="E61" i="3"/>
  <c r="E68" i="3"/>
  <c r="E60" i="3"/>
  <c r="E73" i="3"/>
  <c r="E57" i="3"/>
  <c r="E64" i="3"/>
  <c r="E69" i="3"/>
  <c r="E55" i="3"/>
  <c r="E75" i="3" s="1"/>
  <c r="E71" i="3"/>
  <c r="E56" i="3"/>
  <c r="E65" i="3"/>
  <c r="E62" i="1"/>
  <c r="E56" i="1"/>
  <c r="E70" i="1"/>
  <c r="E58" i="1"/>
  <c r="E63" i="1"/>
  <c r="E57" i="1"/>
  <c r="E71" i="1"/>
  <c r="E59" i="1"/>
  <c r="E65" i="1"/>
  <c r="E68" i="1"/>
  <c r="E61" i="1"/>
  <c r="E66" i="1"/>
  <c r="E69" i="1"/>
  <c r="E64" i="1"/>
  <c r="E60" i="1"/>
  <c r="E67" i="1"/>
  <c r="E55" i="1" l="1"/>
  <c r="E73" i="1" l="1"/>
  <c r="F55" i="1" s="1"/>
  <c r="H25" i="1"/>
  <c r="H27" i="1" s="1"/>
  <c r="F58" i="1" l="1"/>
  <c r="F72" i="1"/>
  <c r="F57" i="1"/>
  <c r="F59" i="1"/>
  <c r="F64" i="1"/>
  <c r="F70" i="1"/>
  <c r="F66" i="1"/>
  <c r="F71" i="1"/>
  <c r="F63" i="1"/>
  <c r="F62" i="1"/>
  <c r="F67" i="1"/>
  <c r="F60" i="1"/>
  <c r="F68" i="1"/>
  <c r="F65" i="1"/>
  <c r="F61" i="1"/>
  <c r="F69" i="1"/>
  <c r="F56" i="1"/>
</calcChain>
</file>

<file path=xl/sharedStrings.xml><?xml version="1.0" encoding="utf-8"?>
<sst xmlns="http://schemas.openxmlformats.org/spreadsheetml/2006/main" count="104" uniqueCount="62">
  <si>
    <t>Table 1</t>
  </si>
  <si>
    <t>Table 2</t>
  </si>
  <si>
    <t>Δx</t>
  </si>
  <si>
    <t>x</t>
  </si>
  <si>
    <r>
      <t>Saisi de données : la survie à l'âge x (l</t>
    </r>
    <r>
      <rPr>
        <vertAlign val="subscript"/>
        <sz val="11"/>
        <color theme="1"/>
        <rFont val="Calibri"/>
        <family val="2"/>
        <charset val="204"/>
        <scheme val="minor"/>
      </rPr>
      <t>x</t>
    </r>
    <r>
      <rPr>
        <sz val="11"/>
        <color theme="1"/>
        <rFont val="Calibri"/>
        <family val="2"/>
        <scheme val="minor"/>
      </rPr>
      <t>) et l'espérance de vie à l'âge x (e</t>
    </r>
    <r>
      <rPr>
        <vertAlign val="subscript"/>
        <sz val="11"/>
        <color theme="1"/>
        <rFont val="Calibri"/>
        <family val="2"/>
        <charset val="204"/>
        <scheme val="minor"/>
      </rPr>
      <t>x</t>
    </r>
    <r>
      <rPr>
        <sz val="11"/>
        <color theme="1"/>
        <rFont val="Calibri"/>
        <family val="2"/>
        <scheme val="minor"/>
      </rPr>
      <t>)</t>
    </r>
  </si>
  <si>
    <t>Feuille de calculs pour la décomposition de la différence entre deux expérance de vie (Table 2 - Table 1)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</si>
  <si>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</si>
  <si>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</si>
  <si>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</si>
  <si>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</si>
  <si>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</si>
  <si>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</si>
  <si>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</si>
  <si>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</si>
  <si>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</si>
  <si>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</si>
  <si>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</si>
  <si>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</si>
  <si>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</si>
  <si>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</si>
  <si>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</si>
  <si>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</si>
  <si>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</si>
  <si>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Groupe d'âge</t>
  </si>
  <si>
    <t>Contribution à la différence (années)</t>
  </si>
  <si>
    <t>Contribution à la différence (%)</t>
  </si>
  <si>
    <t>Résultats :</t>
  </si>
  <si>
    <t>Graphique de la différence decomosée en %</t>
  </si>
  <si>
    <r>
      <t>l</t>
    </r>
    <r>
      <rPr>
        <b/>
        <i/>
        <vertAlign val="subscript"/>
        <sz val="12"/>
        <rFont val="Calibri"/>
        <family val="2"/>
        <charset val="204"/>
      </rPr>
      <t>x</t>
    </r>
  </si>
  <si>
    <r>
      <t>e</t>
    </r>
    <r>
      <rPr>
        <b/>
        <i/>
        <vertAlign val="subscript"/>
        <sz val="12"/>
        <rFont val="Calibri"/>
        <family val="2"/>
        <charset val="204"/>
      </rPr>
      <t>x</t>
    </r>
  </si>
  <si>
    <r>
      <t>e</t>
    </r>
    <r>
      <rPr>
        <b/>
        <i/>
        <vertAlign val="subscript"/>
        <sz val="11"/>
        <color theme="1"/>
        <rFont val="Calibri"/>
        <family val="2"/>
        <charset val="204"/>
        <scheme val="minor"/>
      </rPr>
      <t>0</t>
    </r>
    <r>
      <rPr>
        <b/>
        <i/>
        <sz val="11"/>
        <color theme="1"/>
        <rFont val="Calibri"/>
        <family val="2"/>
        <charset val="204"/>
        <scheme val="minor"/>
      </rPr>
      <t>(t2) -e</t>
    </r>
    <r>
      <rPr>
        <b/>
        <i/>
        <vertAlign val="subscript"/>
        <sz val="11"/>
        <color theme="1"/>
        <rFont val="Calibri"/>
        <family val="2"/>
        <charset val="204"/>
        <scheme val="minor"/>
      </rPr>
      <t>0</t>
    </r>
    <r>
      <rPr>
        <b/>
        <i/>
        <sz val="11"/>
        <color theme="1"/>
        <rFont val="Calibri"/>
        <family val="2"/>
        <charset val="204"/>
        <scheme val="minor"/>
      </rPr>
      <t>(t1)=</t>
    </r>
  </si>
  <si>
    <t>Graphique de la différance décomposée en année de vie</t>
  </si>
  <si>
    <t>aavdeev@univ-paris1.fr</t>
  </si>
  <si>
    <r>
      <t xml:space="preserve">J.Pollard (1982) “The expectation of life and its relationship to mortality.”// </t>
    </r>
    <r>
      <rPr>
        <i/>
        <sz val="10"/>
        <rFont val="Arial"/>
        <family val="2"/>
        <charset val="204"/>
      </rPr>
      <t>Journal of the Institute of Actuaries</t>
    </r>
    <r>
      <rPr>
        <sz val="10"/>
        <rFont val="Arial"/>
        <family val="2"/>
        <charset val="204"/>
      </rPr>
      <t>, 109(2), 225-240;</t>
    </r>
  </si>
  <si>
    <r>
      <t xml:space="preserve">Eduardo ARRIAGA, “Measuring and  Explaining the Change in Life Expectancy”, </t>
    </r>
    <r>
      <rPr>
        <i/>
        <sz val="10"/>
        <rFont val="Arial"/>
        <family val="2"/>
        <charset val="204"/>
      </rPr>
      <t>Demography</t>
    </r>
    <r>
      <rPr>
        <sz val="10"/>
        <rFont val="Arial"/>
        <family val="2"/>
        <charset val="204"/>
      </rPr>
      <t>, 1984, vol.21, no.2, p.83-96</t>
    </r>
  </si>
  <si>
    <r>
      <t xml:space="preserve">Rolland Pressat (1985) « Contribution des écarts de mortalité par âge à la différence des vies moyennes » // </t>
    </r>
    <r>
      <rPr>
        <i/>
        <sz val="10"/>
        <rFont val="Arial"/>
        <family val="2"/>
        <charset val="204"/>
      </rPr>
      <t>Population</t>
    </r>
    <r>
      <rPr>
        <sz val="10"/>
        <rFont val="Arial"/>
        <family val="2"/>
        <charset val="204"/>
      </rPr>
      <t xml:space="preserve"> (French Edition), 2 40e année, No. 4/5. (Jul. - Oct., 1985), pp. 766-770.</t>
    </r>
  </si>
  <si>
    <t>*</t>
  </si>
  <si>
    <t>**</t>
  </si>
  <si>
    <t>***</t>
  </si>
  <si>
    <t>Estimation de la contribution de la variation de mortalité sur les intervalles d'âge</t>
  </si>
  <si>
    <t>à la différance de l'espérance de vie à la naissance dans les deux tables de mortalité</t>
  </si>
  <si>
    <t>(pour les intervalles d'âge quinquennaux)</t>
  </si>
  <si>
    <t>Ce ficher Excel contient une feuille de calculs avec les formules développées dans travaux de</t>
  </si>
  <si>
    <t xml:space="preserve"> Les résultats sont présentés sur les graphiques pour faciliter l'analyse visuelle et l'interprétation</t>
  </si>
  <si>
    <t>professeur à Institut de démographie, Université Paris 1 Panthéon Sorbonne</t>
  </si>
  <si>
    <t>contrôle =</t>
  </si>
  <si>
    <t>Cet outil est préparé par Alexandre Avdeev</t>
  </si>
  <si>
    <t>© 1997-2021</t>
  </si>
  <si>
    <t>85+</t>
  </si>
  <si>
    <t>85  +</t>
  </si>
  <si>
    <t>95  +</t>
  </si>
  <si>
    <t>95+</t>
  </si>
  <si>
    <t>Données pour les graphiques</t>
  </si>
  <si>
    <t>85-89</t>
  </si>
  <si>
    <t>90-94</t>
  </si>
  <si>
    <t>95 +</t>
  </si>
  <si>
    <t>U.A. Kortchak-Tchepourkovski (1968); J.H.Pollard *; E. Andreev**; E.Arriaga *** et R.Pressat ****</t>
  </si>
  <si>
    <t>Ouvrez la feuille "85+ Décomposition"  ou "95+ Décomposition" en fonction de la limite inférieure du dernier intervalle d'âge (intervalle ouvert)</t>
  </si>
  <si>
    <r>
      <t xml:space="preserve">E. Andreev (1982)« Méthode de composant dans l’analyse de l’espérance de vie » // </t>
    </r>
    <r>
      <rPr>
        <i/>
        <sz val="10"/>
        <rFont val="Arial"/>
        <family val="2"/>
        <charset val="204"/>
      </rPr>
      <t>Vestnik Statistiki</t>
    </r>
    <r>
      <rPr>
        <sz val="10"/>
        <rFont val="Arial"/>
        <family val="2"/>
        <charset val="204"/>
      </rPr>
      <t>,1982, № 9. P. 42-48 (en russe);</t>
    </r>
  </si>
  <si>
    <t>Saisissez les données dans les cellules marquées avec la couleur B5:D23/D25 et Е5:Е23/25 (les nombres des survivants jusqu'à l'âge exacte х)</t>
  </si>
  <si>
    <t>Saisissez les données dans les cellules marquées avec la couleurs C5:C23/C25 et F5:F23/F25 (espérance de vie à l'âge exacte х)</t>
  </si>
  <si>
    <t>La contribution de la variation de mortalité dans chaque intervalle d'âge à la différance entre deux espérance de vie à la naissance se calcule dans la colonne H5:H23/H25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</si>
</sst>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2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Calibri"/>
      <family val="2"/>
      <charset val="204"/>
    </font>
    <font>
      <b/>
      <i/>
      <vertAlign val="subscript"/>
      <sz val="12"/>
      <name val="Calibri"/>
      <family val="2"/>
      <charset val="204"/>
    </font>
    <font>
      <b/>
      <i/>
      <vertAlign val="subscript"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u/>
      <sz val="16"/>
      <color theme="4" tint="-0.249977111117893"/>
      <name val="Calibri"/>
      <family val="2"/>
      <charset val="204"/>
      <scheme val="minor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0" fillId="0" borderId="0" xfId="1" applyFont="1"/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/>
    <xf numFmtId="2" fontId="6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3" fillId="0" borderId="0" xfId="2"/>
    <xf numFmtId="0" fontId="14" fillId="0" borderId="0" xfId="2" applyFont="1" applyAlignment="1">
      <alignment horizontal="center"/>
    </xf>
    <xf numFmtId="0" fontId="16" fillId="0" borderId="0" xfId="3" applyFont="1" applyAlignment="1">
      <alignment horizontal="center"/>
    </xf>
    <xf numFmtId="0" fontId="17" fillId="0" borderId="0" xfId="2" applyFont="1"/>
    <xf numFmtId="0" fontId="18" fillId="0" borderId="0" xfId="2" applyFont="1" applyAlignment="1">
      <alignment horizontal="center"/>
    </xf>
    <xf numFmtId="0" fontId="13" fillId="0" borderId="0" xfId="2" applyAlignment="1">
      <alignment horizontal="center"/>
    </xf>
    <xf numFmtId="0" fontId="13" fillId="0" borderId="0" xfId="2" applyAlignment="1">
      <alignment horizontal="right"/>
    </xf>
    <xf numFmtId="3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3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3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3" fontId="6" fillId="2" borderId="8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</cellXfs>
  <cellStyles count="4">
    <cellStyle name="Lien hypertexte 2 2" xfId="3" xr:uid="{9B1C7BD1-F3F3-4447-BC66-FF602821FBFC}"/>
    <cellStyle name="Normal" xfId="0" builtinId="0"/>
    <cellStyle name="Normal 2" xfId="2" xr:uid="{461127A3-6692-40EF-845E-36A2F38E8BFF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 w="15875">
              <a:solidFill>
                <a:schemeClr val="tx1"/>
              </a:solidFill>
            </a:ln>
            <a:effectLst/>
          </c:spPr>
          <c:invertIfNegative val="0"/>
          <c:cat>
            <c:numRef>
              <c:f>'85+ Décomposition'!$H$55:$H$74</c:f>
              <c:numCache>
                <c:formatCode>General</c:formatCode>
                <c:ptCount val="20"/>
              </c:numCache>
            </c:numRef>
          </c:cat>
          <c:val>
            <c:numRef>
              <c:f>'85+ Décomposition'!$E$55:$E$72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F-46F9-9153-38C40D56D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262507968"/>
        <c:axId val="-1262507424"/>
      </c:barChart>
      <c:catAx>
        <c:axId val="-1262507968"/>
        <c:scaling>
          <c:orientation val="minMax"/>
        </c:scaling>
        <c:delete val="0"/>
        <c:axPos val="b"/>
        <c:title>
          <c:tx>
            <c:strRef>
              <c:f>'85+ Décomposition'!$D$53</c:f>
              <c:strCache>
                <c:ptCount val="1"/>
                <c:pt idx="0">
                  <c:v>Groupe d'âge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62507424"/>
        <c:crosses val="autoZero"/>
        <c:auto val="1"/>
        <c:lblAlgn val="ctr"/>
        <c:lblOffset val="100"/>
        <c:noMultiLvlLbl val="0"/>
      </c:catAx>
      <c:valAx>
        <c:axId val="-126250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'85+ Décomposition'!$E$53</c:f>
              <c:strCache>
                <c:ptCount val="1"/>
                <c:pt idx="0">
                  <c:v>Contribution à la différence (années)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625079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 w="15875">
              <a:solidFill>
                <a:schemeClr val="tx1"/>
              </a:solidFill>
            </a:ln>
            <a:effectLst/>
          </c:spPr>
          <c:invertIfNegative val="0"/>
          <c:cat>
            <c:numRef>
              <c:f>'85+ Décomposition'!$H$55:$H$74</c:f>
              <c:numCache>
                <c:formatCode>General</c:formatCode>
                <c:ptCount val="20"/>
              </c:numCache>
            </c:numRef>
          </c:cat>
          <c:val>
            <c:numRef>
              <c:f>'85+ Décomposition'!$F$55:$F$72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1-4562-B684-10586F550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266613616"/>
        <c:axId val="-1266613072"/>
      </c:barChart>
      <c:catAx>
        <c:axId val="-1266613616"/>
        <c:scaling>
          <c:orientation val="minMax"/>
        </c:scaling>
        <c:delete val="0"/>
        <c:axPos val="b"/>
        <c:title>
          <c:tx>
            <c:strRef>
              <c:f>'85+ Décomposition'!$D$53</c:f>
              <c:strCache>
                <c:ptCount val="1"/>
                <c:pt idx="0">
                  <c:v>Groupe d'âge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66613072"/>
        <c:crosses val="autoZero"/>
        <c:auto val="1"/>
        <c:lblAlgn val="ctr"/>
        <c:lblOffset val="100"/>
        <c:noMultiLvlLbl val="0"/>
      </c:catAx>
      <c:valAx>
        <c:axId val="-126661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'85+ Décomposition'!$F$53</c:f>
              <c:strCache>
                <c:ptCount val="1"/>
                <c:pt idx="0">
                  <c:v>Contribution à la différence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666136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 w="15875">
              <a:solidFill>
                <a:schemeClr val="tx1"/>
              </a:solidFill>
            </a:ln>
            <a:effectLst/>
          </c:spPr>
          <c:invertIfNegative val="0"/>
          <c:cat>
            <c:strRef>
              <c:f>'95+ Décomposition'!$C$55:$C$74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+</c:v>
                </c:pt>
              </c:strCache>
            </c:strRef>
          </c:cat>
          <c:val>
            <c:numRef>
              <c:f>'95+ Décomposition'!$D$55:$D$74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4-43AA-85EC-ACC135050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262507968"/>
        <c:axId val="-1262507424"/>
      </c:barChart>
      <c:catAx>
        <c:axId val="-1262507968"/>
        <c:scaling>
          <c:orientation val="minMax"/>
        </c:scaling>
        <c:delete val="0"/>
        <c:axPos val="b"/>
        <c:title>
          <c:tx>
            <c:strRef>
              <c:f>'95+ Décomposition'!$C$53</c:f>
              <c:strCache>
                <c:ptCount val="1"/>
                <c:pt idx="0">
                  <c:v>Groupe d'âge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62507424"/>
        <c:crosses val="autoZero"/>
        <c:auto val="1"/>
        <c:lblAlgn val="ctr"/>
        <c:lblOffset val="100"/>
        <c:noMultiLvlLbl val="0"/>
      </c:catAx>
      <c:valAx>
        <c:axId val="-126250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'95+ Décomposition'!$D$53</c:f>
              <c:strCache>
                <c:ptCount val="1"/>
                <c:pt idx="0">
                  <c:v>Contribution à la différence (années)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625079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 w="15875">
              <a:solidFill>
                <a:schemeClr val="tx1"/>
              </a:solidFill>
            </a:ln>
            <a:effectLst/>
          </c:spPr>
          <c:invertIfNegative val="0"/>
          <c:cat>
            <c:strRef>
              <c:f>'95+ Décomposition'!$C$55:$C$74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+</c:v>
                </c:pt>
              </c:strCache>
            </c:strRef>
          </c:cat>
          <c:val>
            <c:numRef>
              <c:f>'95+ Décomposition'!$E$55:$E$74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9-4A90-837D-BE8BD5DA1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266613616"/>
        <c:axId val="-1266613072"/>
      </c:barChart>
      <c:catAx>
        <c:axId val="-1266613616"/>
        <c:scaling>
          <c:orientation val="minMax"/>
        </c:scaling>
        <c:delete val="0"/>
        <c:axPos val="b"/>
        <c:title>
          <c:tx>
            <c:strRef>
              <c:f>'95+ Décomposition'!$C$53</c:f>
              <c:strCache>
                <c:ptCount val="1"/>
                <c:pt idx="0">
                  <c:v>Groupe d'âge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66613072"/>
        <c:crosses val="autoZero"/>
        <c:auto val="1"/>
        <c:lblAlgn val="ctr"/>
        <c:lblOffset val="100"/>
        <c:noMultiLvlLbl val="0"/>
      </c:catAx>
      <c:valAx>
        <c:axId val="-126661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'95+ Décomposition'!$E$53</c:f>
              <c:strCache>
                <c:ptCount val="1"/>
                <c:pt idx="0">
                  <c:v>Contribution à la différence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666136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179807</xdr:colOff>
      <xdr:row>1</xdr:row>
      <xdr:rowOff>28910</xdr:rowOff>
    </xdr:from>
    <xdr:ext cx="1952381" cy="547869"/>
    <xdr:pic>
      <xdr:nvPicPr>
        <xdr:cNvPr id="2" name="Image 1">
          <a:extLst>
            <a:ext uri="{FF2B5EF4-FFF2-40B4-BE49-F238E27FC236}">
              <a16:creationId xmlns:a16="http://schemas.microsoft.com/office/drawing/2014/main" id="{71E7D3D7-9C4F-4152-9249-3E0602A17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9578" y="213967"/>
          <a:ext cx="1952381" cy="547869"/>
        </a:xfrm>
        <a:prstGeom prst="rect">
          <a:avLst/>
        </a:prstGeom>
      </xdr:spPr>
    </xdr:pic>
    <xdr:clientData/>
  </xdr:oneCellAnchor>
  <xdr:oneCellAnchor>
    <xdr:from>
      <xdr:col>4</xdr:col>
      <xdr:colOff>16903</xdr:colOff>
      <xdr:row>18</xdr:row>
      <xdr:rowOff>52517</xdr:rowOff>
    </xdr:from>
    <xdr:ext cx="800100" cy="659350"/>
    <xdr:pic>
      <xdr:nvPicPr>
        <xdr:cNvPr id="3" name="Image 2">
          <a:extLst>
            <a:ext uri="{FF2B5EF4-FFF2-40B4-BE49-F238E27FC236}">
              <a16:creationId xmlns:a16="http://schemas.microsoft.com/office/drawing/2014/main" id="{6C8DB6E1-2084-49F3-B39E-DAB938D4BF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8" t="5728" r="12689" b="7215"/>
        <a:stretch/>
      </xdr:blipFill>
      <xdr:spPr bwMode="auto">
        <a:xfrm>
          <a:off x="3086674" y="3198488"/>
          <a:ext cx="800100" cy="65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228599</xdr:colOff>
      <xdr:row>3</xdr:row>
      <xdr:rowOff>233362</xdr:rowOff>
    </xdr:from>
    <xdr:to>
      <xdr:col>14</xdr:col>
      <xdr:colOff>514350</xdr:colOff>
      <xdr:row>20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9525</xdr:colOff>
      <xdr:row>4</xdr:row>
      <xdr:rowOff>9525</xdr:rowOff>
    </xdr:from>
    <xdr:to>
      <xdr:col>21</xdr:col>
      <xdr:colOff>304800</xdr:colOff>
      <xdr:row>20</xdr:row>
      <xdr:rowOff>123824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228599</xdr:colOff>
      <xdr:row>3</xdr:row>
      <xdr:rowOff>233362</xdr:rowOff>
    </xdr:from>
    <xdr:to>
      <xdr:col>14</xdr:col>
      <xdr:colOff>514350</xdr:colOff>
      <xdr:row>20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511DE8A-01CF-478F-AD19-5764B174B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9525</xdr:colOff>
      <xdr:row>4</xdr:row>
      <xdr:rowOff>9525</xdr:rowOff>
    </xdr:from>
    <xdr:to>
      <xdr:col>21</xdr:col>
      <xdr:colOff>304800</xdr:colOff>
      <xdr:row>20</xdr:row>
      <xdr:rowOff>123824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09EB652-2022-475F-B6AB-0A8EBDE8E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vdeev@univ-paris1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3EA3-131B-458C-B3F6-1E6F15517460}">
  <dimension ref="A6:M33"/>
  <sheetViews>
    <sheetView showGridLines="0" tabSelected="1" zoomScale="95" zoomScaleNormal="95" workbookViewId="0"/>
  </sheetViews>
  <sheetFormatPr baseColWidth="10" defaultColWidth="10.84375" defaultRowHeight="12.45" x14ac:dyDescent="0.3"/>
  <cols>
    <col min="1" max="1" width="3.69140625" style="21" customWidth="1"/>
    <col min="2" max="16384" width="10.84375" style="21"/>
  </cols>
  <sheetData>
    <row r="6" spans="2:13" ht="20.6" x14ac:dyDescent="0.55000000000000004">
      <c r="F6" s="25" t="s">
        <v>39</v>
      </c>
    </row>
    <row r="7" spans="2:13" ht="20.6" x14ac:dyDescent="0.55000000000000004">
      <c r="F7" s="25" t="s">
        <v>40</v>
      </c>
    </row>
    <row r="8" spans="2:13" ht="20.6" x14ac:dyDescent="0.55000000000000004">
      <c r="F8" s="25" t="s">
        <v>41</v>
      </c>
    </row>
    <row r="10" spans="2:13" x14ac:dyDescent="0.3">
      <c r="F10" s="26" t="s">
        <v>42</v>
      </c>
    </row>
    <row r="11" spans="2:13" x14ac:dyDescent="0.3">
      <c r="F11" s="26" t="s">
        <v>56</v>
      </c>
    </row>
    <row r="14" spans="2:13" ht="15.9" x14ac:dyDescent="0.45">
      <c r="B14" s="24">
        <v>1</v>
      </c>
      <c r="C14" s="24" t="s">
        <v>57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15.9" x14ac:dyDescent="0.45">
      <c r="B15" s="24">
        <v>2</v>
      </c>
      <c r="C15" s="24" t="s">
        <v>59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2:13" ht="15.9" x14ac:dyDescent="0.45">
      <c r="B16" s="24">
        <v>3</v>
      </c>
      <c r="C16" s="24" t="s">
        <v>60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15.9" x14ac:dyDescent="0.45">
      <c r="B17" s="24">
        <v>4</v>
      </c>
      <c r="C17" s="24" t="s">
        <v>61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5.9" x14ac:dyDescent="0.45">
      <c r="B18" s="24">
        <v>5</v>
      </c>
      <c r="C18" s="24" t="s">
        <v>43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15.9" x14ac:dyDescent="0.4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ht="15.9" x14ac:dyDescent="0.4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ht="15.9" x14ac:dyDescent="0.4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4" spans="1:13" x14ac:dyDescent="0.3">
      <c r="E24" s="22" t="s">
        <v>46</v>
      </c>
    </row>
    <row r="25" spans="1:13" x14ac:dyDescent="0.3">
      <c r="E25" s="22" t="s">
        <v>44</v>
      </c>
    </row>
    <row r="26" spans="1:13" ht="12.9" x14ac:dyDescent="0.35">
      <c r="E26" s="23" t="s">
        <v>32</v>
      </c>
    </row>
    <row r="27" spans="1:13" x14ac:dyDescent="0.3">
      <c r="E27" s="22" t="s">
        <v>47</v>
      </c>
    </row>
    <row r="30" spans="1:13" ht="12.9" x14ac:dyDescent="0.35">
      <c r="A30" s="27" t="s">
        <v>36</v>
      </c>
      <c r="B30" s="21" t="s">
        <v>33</v>
      </c>
    </row>
    <row r="31" spans="1:13" ht="12.9" x14ac:dyDescent="0.35">
      <c r="A31" s="27" t="s">
        <v>37</v>
      </c>
      <c r="B31" s="21" t="s">
        <v>58</v>
      </c>
    </row>
    <row r="32" spans="1:13" ht="12.9" x14ac:dyDescent="0.35">
      <c r="A32" s="27" t="s">
        <v>38</v>
      </c>
      <c r="B32" s="21" t="s">
        <v>34</v>
      </c>
    </row>
    <row r="33" spans="1:2" ht="12.9" x14ac:dyDescent="0.35">
      <c r="A33" s="27" t="s">
        <v>38</v>
      </c>
      <c r="B33" s="21" t="s">
        <v>35</v>
      </c>
    </row>
  </sheetData>
  <sheetProtection sheet="1" objects="1" scenarios="1"/>
  <hyperlinks>
    <hyperlink ref="E26" r:id="rId1" xr:uid="{EF3BAFEF-0B19-4BF5-A09E-BF1A20843A8C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workbookViewId="0">
      <selection activeCell="B5" sqref="B5"/>
    </sheetView>
  </sheetViews>
  <sheetFormatPr baseColWidth="10" defaultRowHeight="14.6" x14ac:dyDescent="0.4"/>
  <cols>
    <col min="1" max="1" width="8.3828125" customWidth="1"/>
    <col min="4" max="4" width="7.3828125" customWidth="1"/>
    <col min="7" max="7" width="4.69140625" customWidth="1"/>
    <col min="8" max="8" width="9.53515625" customWidth="1"/>
  </cols>
  <sheetData>
    <row r="1" spans="1:17" x14ac:dyDescent="0.4">
      <c r="A1" s="5" t="s">
        <v>5</v>
      </c>
    </row>
    <row r="2" spans="1:17" ht="17.149999999999999" x14ac:dyDescent="0.55000000000000004">
      <c r="B2" t="s">
        <v>4</v>
      </c>
    </row>
    <row r="3" spans="1:17" x14ac:dyDescent="0.4">
      <c r="A3" t="s">
        <v>0</v>
      </c>
      <c r="E3" t="s">
        <v>1</v>
      </c>
      <c r="H3" t="s">
        <v>26</v>
      </c>
      <c r="J3" t="s">
        <v>31</v>
      </c>
      <c r="Q3" t="s">
        <v>27</v>
      </c>
    </row>
    <row r="4" spans="1:17" ht="17.600000000000001" x14ac:dyDescent="0.55000000000000004">
      <c r="A4" s="9" t="s">
        <v>3</v>
      </c>
      <c r="B4" s="9" t="s">
        <v>28</v>
      </c>
      <c r="C4" s="9" t="s">
        <v>29</v>
      </c>
      <c r="D4" s="9" t="s">
        <v>3</v>
      </c>
      <c r="E4" s="9" t="s">
        <v>28</v>
      </c>
      <c r="F4" s="9" t="s">
        <v>29</v>
      </c>
      <c r="H4" s="9" t="s">
        <v>2</v>
      </c>
    </row>
    <row r="5" spans="1:17" x14ac:dyDescent="0.4">
      <c r="A5" s="12">
        <v>0</v>
      </c>
      <c r="B5" s="28"/>
      <c r="C5" s="29"/>
      <c r="D5" s="12">
        <v>0</v>
      </c>
      <c r="E5" s="28"/>
      <c r="F5" s="29"/>
      <c r="G5" s="13"/>
      <c r="H5" s="14" t="e">
        <f>0.5*((B5+E5)/$B$5)*(F5-C5)-0.5*((B6+E6)/$E$5)*(F6-C6)</f>
        <v>#DIV/0!</v>
      </c>
      <c r="L5" s="3"/>
    </row>
    <row r="6" spans="1:17" x14ac:dyDescent="0.4">
      <c r="A6" s="15">
        <v>1</v>
      </c>
      <c r="B6" s="30"/>
      <c r="C6" s="31"/>
      <c r="D6" s="15">
        <v>1</v>
      </c>
      <c r="E6" s="30"/>
      <c r="F6" s="31"/>
      <c r="G6" s="13"/>
      <c r="H6" s="16" t="e">
        <f t="shared" ref="H6:H23" si="0">0.5*((B6+E6)/$B$5)*(F6-C6)-0.5*((B7+E7)/$E$5)*(F7-C7)</f>
        <v>#DIV/0!</v>
      </c>
    </row>
    <row r="7" spans="1:17" x14ac:dyDescent="0.4">
      <c r="A7" s="15">
        <v>5</v>
      </c>
      <c r="B7" s="30"/>
      <c r="C7" s="31"/>
      <c r="D7" s="15">
        <v>5</v>
      </c>
      <c r="E7" s="30"/>
      <c r="F7" s="31"/>
      <c r="G7" s="13"/>
      <c r="H7" s="16" t="e">
        <f t="shared" si="0"/>
        <v>#DIV/0!</v>
      </c>
    </row>
    <row r="8" spans="1:17" x14ac:dyDescent="0.4">
      <c r="A8" s="15">
        <v>10</v>
      </c>
      <c r="B8" s="30"/>
      <c r="C8" s="31"/>
      <c r="D8" s="15">
        <v>10</v>
      </c>
      <c r="E8" s="30"/>
      <c r="F8" s="31"/>
      <c r="G8" s="13"/>
      <c r="H8" s="16" t="e">
        <f t="shared" si="0"/>
        <v>#DIV/0!</v>
      </c>
    </row>
    <row r="9" spans="1:17" x14ac:dyDescent="0.4">
      <c r="A9" s="15">
        <v>15</v>
      </c>
      <c r="B9" s="30"/>
      <c r="C9" s="31"/>
      <c r="D9" s="15">
        <v>15</v>
      </c>
      <c r="E9" s="30"/>
      <c r="F9" s="31"/>
      <c r="G9" s="13"/>
      <c r="H9" s="16" t="e">
        <f t="shared" si="0"/>
        <v>#DIV/0!</v>
      </c>
    </row>
    <row r="10" spans="1:17" x14ac:dyDescent="0.4">
      <c r="A10" s="15">
        <v>20</v>
      </c>
      <c r="B10" s="30"/>
      <c r="C10" s="31"/>
      <c r="D10" s="15">
        <v>20</v>
      </c>
      <c r="E10" s="30"/>
      <c r="F10" s="31"/>
      <c r="G10" s="13"/>
      <c r="H10" s="16" t="e">
        <f t="shared" si="0"/>
        <v>#DIV/0!</v>
      </c>
    </row>
    <row r="11" spans="1:17" x14ac:dyDescent="0.4">
      <c r="A11" s="15">
        <v>25</v>
      </c>
      <c r="B11" s="30"/>
      <c r="C11" s="31"/>
      <c r="D11" s="15">
        <v>25</v>
      </c>
      <c r="E11" s="30"/>
      <c r="F11" s="31"/>
      <c r="G11" s="13"/>
      <c r="H11" s="16" t="e">
        <f t="shared" si="0"/>
        <v>#DIV/0!</v>
      </c>
    </row>
    <row r="12" spans="1:17" x14ac:dyDescent="0.4">
      <c r="A12" s="15">
        <v>30</v>
      </c>
      <c r="B12" s="30"/>
      <c r="C12" s="31"/>
      <c r="D12" s="15">
        <v>30</v>
      </c>
      <c r="E12" s="30"/>
      <c r="F12" s="31"/>
      <c r="G12" s="13"/>
      <c r="H12" s="16" t="e">
        <f t="shared" si="0"/>
        <v>#DIV/0!</v>
      </c>
    </row>
    <row r="13" spans="1:17" x14ac:dyDescent="0.4">
      <c r="A13" s="15">
        <v>35</v>
      </c>
      <c r="B13" s="30"/>
      <c r="C13" s="31"/>
      <c r="D13" s="15">
        <v>35</v>
      </c>
      <c r="E13" s="30"/>
      <c r="F13" s="31"/>
      <c r="G13" s="13"/>
      <c r="H13" s="16" t="e">
        <f t="shared" si="0"/>
        <v>#DIV/0!</v>
      </c>
    </row>
    <row r="14" spans="1:17" x14ac:dyDescent="0.4">
      <c r="A14" s="15">
        <v>40</v>
      </c>
      <c r="B14" s="30"/>
      <c r="C14" s="31"/>
      <c r="D14" s="15">
        <v>40</v>
      </c>
      <c r="E14" s="30"/>
      <c r="F14" s="31"/>
      <c r="G14" s="13"/>
      <c r="H14" s="16" t="e">
        <f t="shared" si="0"/>
        <v>#DIV/0!</v>
      </c>
    </row>
    <row r="15" spans="1:17" x14ac:dyDescent="0.4">
      <c r="A15" s="15">
        <v>45</v>
      </c>
      <c r="B15" s="30"/>
      <c r="C15" s="31"/>
      <c r="D15" s="15">
        <v>45</v>
      </c>
      <c r="E15" s="30"/>
      <c r="F15" s="31"/>
      <c r="G15" s="13"/>
      <c r="H15" s="16" t="e">
        <f t="shared" si="0"/>
        <v>#DIV/0!</v>
      </c>
    </row>
    <row r="16" spans="1:17" x14ac:dyDescent="0.4">
      <c r="A16" s="15">
        <v>50</v>
      </c>
      <c r="B16" s="30"/>
      <c r="C16" s="31"/>
      <c r="D16" s="15">
        <v>50</v>
      </c>
      <c r="E16" s="30"/>
      <c r="F16" s="31"/>
      <c r="G16" s="13"/>
      <c r="H16" s="16" t="e">
        <f t="shared" si="0"/>
        <v>#DIV/0!</v>
      </c>
    </row>
    <row r="17" spans="1:8" x14ac:dyDescent="0.4">
      <c r="A17" s="15">
        <v>55</v>
      </c>
      <c r="B17" s="30"/>
      <c r="C17" s="31"/>
      <c r="D17" s="15">
        <v>55</v>
      </c>
      <c r="E17" s="30"/>
      <c r="F17" s="31"/>
      <c r="G17" s="13"/>
      <c r="H17" s="16" t="e">
        <f t="shared" si="0"/>
        <v>#DIV/0!</v>
      </c>
    </row>
    <row r="18" spans="1:8" x14ac:dyDescent="0.4">
      <c r="A18" s="15">
        <v>60</v>
      </c>
      <c r="B18" s="30"/>
      <c r="C18" s="31"/>
      <c r="D18" s="15">
        <v>60</v>
      </c>
      <c r="E18" s="30"/>
      <c r="F18" s="31"/>
      <c r="G18" s="13"/>
      <c r="H18" s="16" t="e">
        <f t="shared" si="0"/>
        <v>#DIV/0!</v>
      </c>
    </row>
    <row r="19" spans="1:8" x14ac:dyDescent="0.4">
      <c r="A19" s="15">
        <v>65</v>
      </c>
      <c r="B19" s="30"/>
      <c r="C19" s="31"/>
      <c r="D19" s="15">
        <v>65</v>
      </c>
      <c r="E19" s="30"/>
      <c r="F19" s="31"/>
      <c r="G19" s="13"/>
      <c r="H19" s="16" t="e">
        <f t="shared" si="0"/>
        <v>#DIV/0!</v>
      </c>
    </row>
    <row r="20" spans="1:8" x14ac:dyDescent="0.4">
      <c r="A20" s="15">
        <v>70</v>
      </c>
      <c r="B20" s="30"/>
      <c r="C20" s="31"/>
      <c r="D20" s="15">
        <v>70</v>
      </c>
      <c r="E20" s="30"/>
      <c r="F20" s="31"/>
      <c r="G20" s="13"/>
      <c r="H20" s="16" t="e">
        <f t="shared" si="0"/>
        <v>#DIV/0!</v>
      </c>
    </row>
    <row r="21" spans="1:8" x14ac:dyDescent="0.4">
      <c r="A21" s="15">
        <v>75</v>
      </c>
      <c r="B21" s="30"/>
      <c r="C21" s="31"/>
      <c r="D21" s="15">
        <v>75</v>
      </c>
      <c r="E21" s="30"/>
      <c r="F21" s="31"/>
      <c r="G21" s="13"/>
      <c r="H21" s="16" t="e">
        <f t="shared" si="0"/>
        <v>#DIV/0!</v>
      </c>
    </row>
    <row r="22" spans="1:8" x14ac:dyDescent="0.4">
      <c r="A22" s="15">
        <v>80</v>
      </c>
      <c r="B22" s="30"/>
      <c r="C22" s="31"/>
      <c r="D22" s="15">
        <v>80</v>
      </c>
      <c r="E22" s="30"/>
      <c r="F22" s="31"/>
      <c r="G22" s="13"/>
      <c r="H22" s="16" t="e">
        <f t="shared" si="0"/>
        <v>#DIV/0!</v>
      </c>
    </row>
    <row r="23" spans="1:8" x14ac:dyDescent="0.4">
      <c r="A23" s="17" t="s">
        <v>49</v>
      </c>
      <c r="B23" s="32"/>
      <c r="C23" s="33"/>
      <c r="D23" s="17" t="s">
        <v>48</v>
      </c>
      <c r="E23" s="32"/>
      <c r="F23" s="33"/>
      <c r="G23" s="13"/>
      <c r="H23" s="18" t="e">
        <f>0.5*((B23+E23)/$B$5)*(F23-C23)</f>
        <v>#DIV/0!</v>
      </c>
    </row>
    <row r="24" spans="1:8" x14ac:dyDescent="0.4">
      <c r="G24" s="13"/>
      <c r="H24" s="11"/>
    </row>
    <row r="25" spans="1:8" ht="17.149999999999999" x14ac:dyDescent="0.55000000000000004">
      <c r="F25" s="5"/>
      <c r="G25" s="10" t="s">
        <v>30</v>
      </c>
      <c r="H25" s="19" t="e">
        <f>SUM(H5:H24)</f>
        <v>#DIV/0!</v>
      </c>
    </row>
    <row r="26" spans="1:8" x14ac:dyDescent="0.4">
      <c r="H26" s="11"/>
    </row>
    <row r="27" spans="1:8" x14ac:dyDescent="0.4">
      <c r="G27" s="4" t="s">
        <v>45</v>
      </c>
      <c r="H27" s="20" t="e">
        <f>F5-C5-H25</f>
        <v>#DIV/0!</v>
      </c>
    </row>
    <row r="51" spans="1:6" x14ac:dyDescent="0.4">
      <c r="D51" t="s">
        <v>52</v>
      </c>
    </row>
    <row r="53" spans="1:6" ht="15.9" x14ac:dyDescent="0.45">
      <c r="A53" s="6"/>
      <c r="B53" s="1"/>
      <c r="C53" s="1"/>
      <c r="D53" s="1" t="s">
        <v>23</v>
      </c>
      <c r="E53" s="7" t="s">
        <v>24</v>
      </c>
      <c r="F53" s="7" t="s">
        <v>25</v>
      </c>
    </row>
    <row r="54" spans="1:6" x14ac:dyDescent="0.4">
      <c r="A54" s="1"/>
      <c r="B54" s="2"/>
      <c r="C54" s="2"/>
    </row>
    <row r="55" spans="1:6" x14ac:dyDescent="0.4">
      <c r="A55" s="1"/>
      <c r="B55" s="2"/>
      <c r="C55" s="2"/>
      <c r="D55" t="s">
        <v>6</v>
      </c>
      <c r="E55" s="3" t="e">
        <f>H5+H6</f>
        <v>#DIV/0!</v>
      </c>
      <c r="F55" s="8" t="e">
        <f t="shared" ref="F55:F72" si="1">E55/$E$73</f>
        <v>#DIV/0!</v>
      </c>
    </row>
    <row r="56" spans="1:6" x14ac:dyDescent="0.4">
      <c r="A56" s="1"/>
      <c r="B56" s="2"/>
      <c r="C56" s="2"/>
      <c r="D56" t="s">
        <v>7</v>
      </c>
      <c r="E56" s="3" t="e">
        <f t="shared" ref="E56:E72" si="2">H7</f>
        <v>#DIV/0!</v>
      </c>
      <c r="F56" s="8" t="e">
        <f t="shared" si="1"/>
        <v>#DIV/0!</v>
      </c>
    </row>
    <row r="57" spans="1:6" x14ac:dyDescent="0.4">
      <c r="A57" s="1"/>
      <c r="B57" s="2"/>
      <c r="C57" s="2"/>
      <c r="D57" t="s">
        <v>8</v>
      </c>
      <c r="E57" s="3" t="e">
        <f t="shared" si="2"/>
        <v>#DIV/0!</v>
      </c>
      <c r="F57" s="8" t="e">
        <f t="shared" si="1"/>
        <v>#DIV/0!</v>
      </c>
    </row>
    <row r="58" spans="1:6" x14ac:dyDescent="0.4">
      <c r="A58" s="1"/>
      <c r="B58" s="2"/>
      <c r="C58" s="2"/>
      <c r="D58" t="s">
        <v>9</v>
      </c>
      <c r="E58" s="3" t="e">
        <f t="shared" si="2"/>
        <v>#DIV/0!</v>
      </c>
      <c r="F58" s="8" t="e">
        <f t="shared" si="1"/>
        <v>#DIV/0!</v>
      </c>
    </row>
    <row r="59" spans="1:6" x14ac:dyDescent="0.4">
      <c r="A59" s="1"/>
      <c r="B59" s="2"/>
      <c r="C59" s="2"/>
      <c r="D59" t="s">
        <v>10</v>
      </c>
      <c r="E59" s="3" t="e">
        <f t="shared" si="2"/>
        <v>#DIV/0!</v>
      </c>
      <c r="F59" s="8" t="e">
        <f t="shared" si="1"/>
        <v>#DIV/0!</v>
      </c>
    </row>
    <row r="60" spans="1:6" x14ac:dyDescent="0.4">
      <c r="A60" s="1"/>
      <c r="B60" s="2"/>
      <c r="C60" s="2"/>
      <c r="D60" t="s">
        <v>11</v>
      </c>
      <c r="E60" s="3" t="e">
        <f t="shared" si="2"/>
        <v>#DIV/0!</v>
      </c>
      <c r="F60" s="8" t="e">
        <f t="shared" si="1"/>
        <v>#DIV/0!</v>
      </c>
    </row>
    <row r="61" spans="1:6" x14ac:dyDescent="0.4">
      <c r="A61" s="1"/>
      <c r="B61" s="2"/>
      <c r="C61" s="2"/>
      <c r="D61" t="s">
        <v>12</v>
      </c>
      <c r="E61" s="3" t="e">
        <f t="shared" si="2"/>
        <v>#DIV/0!</v>
      </c>
      <c r="F61" s="8" t="e">
        <f t="shared" si="1"/>
        <v>#DIV/0!</v>
      </c>
    </row>
    <row r="62" spans="1:6" x14ac:dyDescent="0.4">
      <c r="A62" s="1"/>
      <c r="B62" s="2"/>
      <c r="C62" s="2"/>
      <c r="D62" t="s">
        <v>13</v>
      </c>
      <c r="E62" s="3" t="e">
        <f t="shared" si="2"/>
        <v>#DIV/0!</v>
      </c>
      <c r="F62" s="8" t="e">
        <f t="shared" si="1"/>
        <v>#DIV/0!</v>
      </c>
    </row>
    <row r="63" spans="1:6" x14ac:dyDescent="0.4">
      <c r="A63" s="1"/>
      <c r="B63" s="2"/>
      <c r="C63" s="2"/>
      <c r="D63" t="s">
        <v>14</v>
      </c>
      <c r="E63" s="3" t="e">
        <f t="shared" si="2"/>
        <v>#DIV/0!</v>
      </c>
      <c r="F63" s="8" t="e">
        <f t="shared" si="1"/>
        <v>#DIV/0!</v>
      </c>
    </row>
    <row r="64" spans="1:6" x14ac:dyDescent="0.4">
      <c r="A64" s="1"/>
      <c r="B64" s="2"/>
      <c r="C64" s="2"/>
      <c r="D64" t="s">
        <v>15</v>
      </c>
      <c r="E64" s="3" t="e">
        <f t="shared" si="2"/>
        <v>#DIV/0!</v>
      </c>
      <c r="F64" s="8" t="e">
        <f t="shared" si="1"/>
        <v>#DIV/0!</v>
      </c>
    </row>
    <row r="65" spans="1:10" x14ac:dyDescent="0.4">
      <c r="A65" s="1"/>
      <c r="B65" s="2"/>
      <c r="C65" s="2"/>
      <c r="D65" t="s">
        <v>16</v>
      </c>
      <c r="E65" s="3" t="e">
        <f t="shared" si="2"/>
        <v>#DIV/0!</v>
      </c>
      <c r="F65" s="8" t="e">
        <f t="shared" si="1"/>
        <v>#DIV/0!</v>
      </c>
    </row>
    <row r="66" spans="1:10" x14ac:dyDescent="0.4">
      <c r="A66" s="1"/>
      <c r="B66" s="2"/>
      <c r="C66" s="2"/>
      <c r="D66" t="s">
        <v>17</v>
      </c>
      <c r="E66" s="3" t="e">
        <f t="shared" si="2"/>
        <v>#DIV/0!</v>
      </c>
      <c r="F66" s="8" t="e">
        <f t="shared" si="1"/>
        <v>#DIV/0!</v>
      </c>
    </row>
    <row r="67" spans="1:10" x14ac:dyDescent="0.4">
      <c r="A67" s="1"/>
      <c r="B67" s="2"/>
      <c r="C67" s="2"/>
      <c r="D67" t="s">
        <v>18</v>
      </c>
      <c r="E67" s="3" t="e">
        <f t="shared" si="2"/>
        <v>#DIV/0!</v>
      </c>
      <c r="F67" s="8" t="e">
        <f t="shared" si="1"/>
        <v>#DIV/0!</v>
      </c>
    </row>
    <row r="68" spans="1:10" x14ac:dyDescent="0.4">
      <c r="A68" s="1"/>
      <c r="B68" s="2"/>
      <c r="C68" s="2"/>
      <c r="D68" t="s">
        <v>19</v>
      </c>
      <c r="E68" s="3" t="e">
        <f t="shared" si="2"/>
        <v>#DIV/0!</v>
      </c>
      <c r="F68" s="8" t="e">
        <f t="shared" si="1"/>
        <v>#DIV/0!</v>
      </c>
    </row>
    <row r="69" spans="1:10" x14ac:dyDescent="0.4">
      <c r="A69" s="1"/>
      <c r="B69" s="2"/>
      <c r="C69" s="2"/>
      <c r="D69" t="s">
        <v>20</v>
      </c>
      <c r="E69" s="3" t="e">
        <f t="shared" si="2"/>
        <v>#DIV/0!</v>
      </c>
      <c r="F69" s="8" t="e">
        <f t="shared" si="1"/>
        <v>#DIV/0!</v>
      </c>
    </row>
    <row r="70" spans="1:10" x14ac:dyDescent="0.4">
      <c r="A70" s="1"/>
      <c r="B70" s="2"/>
      <c r="C70" s="2"/>
      <c r="D70" t="s">
        <v>21</v>
      </c>
      <c r="E70" s="3" t="e">
        <f t="shared" si="2"/>
        <v>#DIV/0!</v>
      </c>
      <c r="F70" s="8" t="e">
        <f t="shared" si="1"/>
        <v>#DIV/0!</v>
      </c>
    </row>
    <row r="71" spans="1:10" x14ac:dyDescent="0.4">
      <c r="A71" s="1"/>
      <c r="B71" s="2"/>
      <c r="C71" s="2"/>
      <c r="D71" t="s">
        <v>22</v>
      </c>
      <c r="E71" s="3" t="e">
        <f t="shared" si="2"/>
        <v>#DIV/0!</v>
      </c>
      <c r="F71" s="8" t="e">
        <f t="shared" si="1"/>
        <v>#DIV/0!</v>
      </c>
    </row>
    <row r="72" spans="1:10" x14ac:dyDescent="0.4">
      <c r="A72" s="1"/>
      <c r="B72" s="2"/>
      <c r="C72" s="2"/>
      <c r="D72" t="s">
        <v>48</v>
      </c>
      <c r="E72" s="3" t="e">
        <f t="shared" si="2"/>
        <v>#DIV/0!</v>
      </c>
      <c r="F72" s="8" t="e">
        <f t="shared" si="1"/>
        <v>#DIV/0!</v>
      </c>
    </row>
    <row r="73" spans="1:10" x14ac:dyDescent="0.4">
      <c r="A73" s="1"/>
      <c r="B73" s="2"/>
      <c r="C73" s="2"/>
      <c r="E73" s="3" t="e">
        <f>SUM(E55:E72)</f>
        <v>#DIV/0!</v>
      </c>
      <c r="F73" s="8"/>
    </row>
    <row r="74" spans="1:10" x14ac:dyDescent="0.4">
      <c r="A74" s="1"/>
      <c r="B74" s="2"/>
      <c r="C74" s="2"/>
      <c r="E74" s="2"/>
      <c r="F74" s="2"/>
      <c r="I74" s="3"/>
      <c r="J74" s="8"/>
    </row>
    <row r="75" spans="1:10" x14ac:dyDescent="0.4">
      <c r="I75" s="3"/>
      <c r="J75" s="8"/>
    </row>
  </sheetData>
  <sheetProtection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9EA3-3D26-475C-A615-99D92970C096}">
  <dimension ref="A1:Q75"/>
  <sheetViews>
    <sheetView workbookViewId="0">
      <selection activeCell="J22" sqref="J22"/>
    </sheetView>
  </sheetViews>
  <sheetFormatPr baseColWidth="10" defaultRowHeight="14.6" x14ac:dyDescent="0.4"/>
  <cols>
    <col min="1" max="1" width="8.3828125" customWidth="1"/>
    <col min="4" max="4" width="7.3828125" customWidth="1"/>
    <col min="7" max="7" width="4.69140625" customWidth="1"/>
    <col min="8" max="8" width="9.53515625" customWidth="1"/>
  </cols>
  <sheetData>
    <row r="1" spans="1:17" x14ac:dyDescent="0.4">
      <c r="A1" s="5" t="s">
        <v>5</v>
      </c>
    </row>
    <row r="2" spans="1:17" ht="17.149999999999999" x14ac:dyDescent="0.55000000000000004">
      <c r="B2" t="s">
        <v>4</v>
      </c>
    </row>
    <row r="3" spans="1:17" x14ac:dyDescent="0.4">
      <c r="A3" t="s">
        <v>0</v>
      </c>
      <c r="E3" t="s">
        <v>1</v>
      </c>
      <c r="H3" t="s">
        <v>26</v>
      </c>
      <c r="J3" t="s">
        <v>31</v>
      </c>
      <c r="Q3" t="s">
        <v>27</v>
      </c>
    </row>
    <row r="4" spans="1:17" ht="17.600000000000001" x14ac:dyDescent="0.55000000000000004">
      <c r="A4" s="9" t="s">
        <v>3</v>
      </c>
      <c r="B4" s="9" t="s">
        <v>28</v>
      </c>
      <c r="C4" s="9" t="s">
        <v>29</v>
      </c>
      <c r="D4" s="9" t="s">
        <v>3</v>
      </c>
      <c r="E4" s="9" t="s">
        <v>28</v>
      </c>
      <c r="F4" s="9" t="s">
        <v>29</v>
      </c>
      <c r="H4" s="9" t="s">
        <v>2</v>
      </c>
    </row>
    <row r="5" spans="1:17" x14ac:dyDescent="0.4">
      <c r="A5" s="12">
        <v>0</v>
      </c>
      <c r="B5" s="28"/>
      <c r="C5" s="29"/>
      <c r="D5" s="12">
        <v>0</v>
      </c>
      <c r="E5" s="28"/>
      <c r="F5" s="29"/>
      <c r="G5" s="13"/>
      <c r="H5" s="14" t="e">
        <f>0.5*((B5+E5)/$B$5)*(F5-C5)-0.5*((B6+E6)/$E$5)*(F6-C6)</f>
        <v>#DIV/0!</v>
      </c>
      <c r="L5" s="3"/>
    </row>
    <row r="6" spans="1:17" x14ac:dyDescent="0.4">
      <c r="A6" s="15">
        <v>1</v>
      </c>
      <c r="B6" s="30"/>
      <c r="C6" s="31"/>
      <c r="D6" s="15">
        <v>1</v>
      </c>
      <c r="E6" s="30"/>
      <c r="F6" s="31"/>
      <c r="G6" s="13"/>
      <c r="H6" s="16" t="e">
        <f t="shared" ref="H6:H25" si="0">0.5*((B6+E6)/$B$5)*(F6-C6)-0.5*((B7+E7)/$E$5)*(F7-C7)</f>
        <v>#DIV/0!</v>
      </c>
    </row>
    <row r="7" spans="1:17" x14ac:dyDescent="0.4">
      <c r="A7" s="15">
        <v>5</v>
      </c>
      <c r="B7" s="30"/>
      <c r="C7" s="31"/>
      <c r="D7" s="15">
        <v>5</v>
      </c>
      <c r="E7" s="30"/>
      <c r="F7" s="31"/>
      <c r="G7" s="13"/>
      <c r="H7" s="16" t="e">
        <f t="shared" si="0"/>
        <v>#DIV/0!</v>
      </c>
    </row>
    <row r="8" spans="1:17" x14ac:dyDescent="0.4">
      <c r="A8" s="15">
        <v>10</v>
      </c>
      <c r="B8" s="30"/>
      <c r="C8" s="31"/>
      <c r="D8" s="15">
        <v>10</v>
      </c>
      <c r="E8" s="30"/>
      <c r="F8" s="31"/>
      <c r="G8" s="13"/>
      <c r="H8" s="16" t="e">
        <f t="shared" si="0"/>
        <v>#DIV/0!</v>
      </c>
    </row>
    <row r="9" spans="1:17" x14ac:dyDescent="0.4">
      <c r="A9" s="15">
        <v>15</v>
      </c>
      <c r="B9" s="30"/>
      <c r="C9" s="31"/>
      <c r="D9" s="15">
        <v>15</v>
      </c>
      <c r="E9" s="30"/>
      <c r="F9" s="31"/>
      <c r="G9" s="13"/>
      <c r="H9" s="16" t="e">
        <f t="shared" si="0"/>
        <v>#DIV/0!</v>
      </c>
    </row>
    <row r="10" spans="1:17" x14ac:dyDescent="0.4">
      <c r="A10" s="15">
        <v>20</v>
      </c>
      <c r="B10" s="30"/>
      <c r="C10" s="31"/>
      <c r="D10" s="15">
        <v>20</v>
      </c>
      <c r="E10" s="30"/>
      <c r="F10" s="31"/>
      <c r="G10" s="13"/>
      <c r="H10" s="16" t="e">
        <f t="shared" si="0"/>
        <v>#DIV/0!</v>
      </c>
    </row>
    <row r="11" spans="1:17" x14ac:dyDescent="0.4">
      <c r="A11" s="15">
        <v>25</v>
      </c>
      <c r="B11" s="30"/>
      <c r="C11" s="31"/>
      <c r="D11" s="15">
        <v>25</v>
      </c>
      <c r="E11" s="30"/>
      <c r="F11" s="31"/>
      <c r="G11" s="13"/>
      <c r="H11" s="16" t="e">
        <f t="shared" si="0"/>
        <v>#DIV/0!</v>
      </c>
    </row>
    <row r="12" spans="1:17" x14ac:dyDescent="0.4">
      <c r="A12" s="15">
        <v>30</v>
      </c>
      <c r="B12" s="30"/>
      <c r="C12" s="31"/>
      <c r="D12" s="15">
        <v>30</v>
      </c>
      <c r="E12" s="30"/>
      <c r="F12" s="31"/>
      <c r="G12" s="13"/>
      <c r="H12" s="16" t="e">
        <f t="shared" si="0"/>
        <v>#DIV/0!</v>
      </c>
    </row>
    <row r="13" spans="1:17" x14ac:dyDescent="0.4">
      <c r="A13" s="15">
        <v>35</v>
      </c>
      <c r="B13" s="30"/>
      <c r="C13" s="31"/>
      <c r="D13" s="15">
        <v>35</v>
      </c>
      <c r="E13" s="30"/>
      <c r="F13" s="31"/>
      <c r="G13" s="13"/>
      <c r="H13" s="16" t="e">
        <f t="shared" si="0"/>
        <v>#DIV/0!</v>
      </c>
    </row>
    <row r="14" spans="1:17" x14ac:dyDescent="0.4">
      <c r="A14" s="15">
        <v>40</v>
      </c>
      <c r="B14" s="30"/>
      <c r="C14" s="31"/>
      <c r="D14" s="15">
        <v>40</v>
      </c>
      <c r="E14" s="30"/>
      <c r="F14" s="31"/>
      <c r="G14" s="13"/>
      <c r="H14" s="16" t="e">
        <f t="shared" si="0"/>
        <v>#DIV/0!</v>
      </c>
    </row>
    <row r="15" spans="1:17" x14ac:dyDescent="0.4">
      <c r="A15" s="15">
        <v>45</v>
      </c>
      <c r="B15" s="30"/>
      <c r="C15" s="31"/>
      <c r="D15" s="15">
        <v>45</v>
      </c>
      <c r="E15" s="30"/>
      <c r="F15" s="31"/>
      <c r="G15" s="13"/>
      <c r="H15" s="16" t="e">
        <f t="shared" si="0"/>
        <v>#DIV/0!</v>
      </c>
    </row>
    <row r="16" spans="1:17" x14ac:dyDescent="0.4">
      <c r="A16" s="15">
        <v>50</v>
      </c>
      <c r="B16" s="30"/>
      <c r="C16" s="31"/>
      <c r="D16" s="15">
        <v>50</v>
      </c>
      <c r="E16" s="30"/>
      <c r="F16" s="31"/>
      <c r="G16" s="13"/>
      <c r="H16" s="16" t="e">
        <f t="shared" si="0"/>
        <v>#DIV/0!</v>
      </c>
    </row>
    <row r="17" spans="1:8" x14ac:dyDescent="0.4">
      <c r="A17" s="15">
        <v>55</v>
      </c>
      <c r="B17" s="30"/>
      <c r="C17" s="31"/>
      <c r="D17" s="15">
        <v>55</v>
      </c>
      <c r="E17" s="30"/>
      <c r="F17" s="31"/>
      <c r="G17" s="13"/>
      <c r="H17" s="16" t="e">
        <f t="shared" si="0"/>
        <v>#DIV/0!</v>
      </c>
    </row>
    <row r="18" spans="1:8" x14ac:dyDescent="0.4">
      <c r="A18" s="15">
        <v>60</v>
      </c>
      <c r="B18" s="30"/>
      <c r="C18" s="31"/>
      <c r="D18" s="15">
        <v>60</v>
      </c>
      <c r="E18" s="30"/>
      <c r="F18" s="31"/>
      <c r="G18" s="13"/>
      <c r="H18" s="16" t="e">
        <f t="shared" si="0"/>
        <v>#DIV/0!</v>
      </c>
    </row>
    <row r="19" spans="1:8" x14ac:dyDescent="0.4">
      <c r="A19" s="15">
        <v>65</v>
      </c>
      <c r="B19" s="30"/>
      <c r="C19" s="31"/>
      <c r="D19" s="15">
        <v>65</v>
      </c>
      <c r="E19" s="30"/>
      <c r="F19" s="31"/>
      <c r="G19" s="13"/>
      <c r="H19" s="16" t="e">
        <f t="shared" si="0"/>
        <v>#DIV/0!</v>
      </c>
    </row>
    <row r="20" spans="1:8" x14ac:dyDescent="0.4">
      <c r="A20" s="15">
        <v>70</v>
      </c>
      <c r="B20" s="30"/>
      <c r="C20" s="31"/>
      <c r="D20" s="15">
        <v>70</v>
      </c>
      <c r="E20" s="30"/>
      <c r="F20" s="31"/>
      <c r="G20" s="13"/>
      <c r="H20" s="16" t="e">
        <f t="shared" si="0"/>
        <v>#DIV/0!</v>
      </c>
    </row>
    <row r="21" spans="1:8" x14ac:dyDescent="0.4">
      <c r="A21" s="15">
        <v>75</v>
      </c>
      <c r="B21" s="30"/>
      <c r="C21" s="31"/>
      <c r="D21" s="15">
        <v>75</v>
      </c>
      <c r="E21" s="30"/>
      <c r="F21" s="31"/>
      <c r="G21" s="13"/>
      <c r="H21" s="16" t="e">
        <f t="shared" si="0"/>
        <v>#DIV/0!</v>
      </c>
    </row>
    <row r="22" spans="1:8" x14ac:dyDescent="0.4">
      <c r="A22" s="15">
        <v>80</v>
      </c>
      <c r="B22" s="30"/>
      <c r="C22" s="31"/>
      <c r="D22" s="15">
        <v>80</v>
      </c>
      <c r="E22" s="30"/>
      <c r="F22" s="31"/>
      <c r="G22" s="13"/>
      <c r="H22" s="16" t="e">
        <f t="shared" si="0"/>
        <v>#DIV/0!</v>
      </c>
    </row>
    <row r="23" spans="1:8" x14ac:dyDescent="0.4">
      <c r="A23" s="15">
        <v>85</v>
      </c>
      <c r="B23" s="34"/>
      <c r="C23" s="35"/>
      <c r="D23" s="15">
        <v>85</v>
      </c>
      <c r="E23" s="34"/>
      <c r="F23" s="35"/>
      <c r="G23" s="13"/>
      <c r="H23" s="16" t="e">
        <f t="shared" si="0"/>
        <v>#DIV/0!</v>
      </c>
    </row>
    <row r="24" spans="1:8" x14ac:dyDescent="0.4">
      <c r="A24" s="15">
        <v>90</v>
      </c>
      <c r="B24" s="34"/>
      <c r="C24" s="35"/>
      <c r="D24" s="15">
        <v>90</v>
      </c>
      <c r="E24" s="34"/>
      <c r="F24" s="35"/>
      <c r="G24" s="13"/>
      <c r="H24" s="16" t="e">
        <f t="shared" si="0"/>
        <v>#DIV/0!</v>
      </c>
    </row>
    <row r="25" spans="1:8" x14ac:dyDescent="0.4">
      <c r="A25" s="17" t="s">
        <v>50</v>
      </c>
      <c r="B25" s="32"/>
      <c r="C25" s="33"/>
      <c r="D25" s="17" t="s">
        <v>51</v>
      </c>
      <c r="E25" s="32"/>
      <c r="F25" s="33"/>
      <c r="G25" s="13"/>
      <c r="H25" s="18" t="e">
        <f>0.5*((B25+E25)/$B$5)*(F25-C25)</f>
        <v>#DIV/0!</v>
      </c>
    </row>
    <row r="26" spans="1:8" x14ac:dyDescent="0.4">
      <c r="H26" s="11"/>
    </row>
    <row r="27" spans="1:8" ht="17.149999999999999" x14ac:dyDescent="0.55000000000000004">
      <c r="F27" s="5"/>
      <c r="G27" s="10" t="s">
        <v>30</v>
      </c>
      <c r="H27" s="19" t="e">
        <f>SUM(H5:H25)</f>
        <v>#DIV/0!</v>
      </c>
    </row>
    <row r="28" spans="1:8" x14ac:dyDescent="0.4">
      <c r="H28" s="11"/>
    </row>
    <row r="29" spans="1:8" x14ac:dyDescent="0.4">
      <c r="G29" s="4" t="s">
        <v>45</v>
      </c>
      <c r="H29" s="20" t="e">
        <f>F5-C5-H27</f>
        <v>#DIV/0!</v>
      </c>
    </row>
    <row r="51" spans="1:5" x14ac:dyDescent="0.4">
      <c r="C51" t="s">
        <v>52</v>
      </c>
    </row>
    <row r="53" spans="1:5" ht="15.9" x14ac:dyDescent="0.45">
      <c r="A53" s="6"/>
      <c r="C53" s="1" t="s">
        <v>23</v>
      </c>
      <c r="D53" s="7" t="s">
        <v>24</v>
      </c>
      <c r="E53" s="7" t="s">
        <v>25</v>
      </c>
    </row>
    <row r="54" spans="1:5" x14ac:dyDescent="0.4">
      <c r="A54" s="1"/>
    </row>
    <row r="55" spans="1:5" x14ac:dyDescent="0.4">
      <c r="A55" s="1"/>
      <c r="C55" t="s">
        <v>6</v>
      </c>
      <c r="D55" s="3" t="e">
        <f>H5+H6</f>
        <v>#DIV/0!</v>
      </c>
      <c r="E55" s="8" t="e">
        <f t="shared" ref="E55:E74" si="1">D55/$D$75</f>
        <v>#DIV/0!</v>
      </c>
    </row>
    <row r="56" spans="1:5" x14ac:dyDescent="0.4">
      <c r="A56" s="1"/>
      <c r="C56" t="s">
        <v>7</v>
      </c>
      <c r="D56" s="3" t="e">
        <f t="shared" ref="D56:D74" si="2">H7</f>
        <v>#DIV/0!</v>
      </c>
      <c r="E56" s="8" t="e">
        <f t="shared" si="1"/>
        <v>#DIV/0!</v>
      </c>
    </row>
    <row r="57" spans="1:5" x14ac:dyDescent="0.4">
      <c r="A57" s="1"/>
      <c r="C57" t="s">
        <v>8</v>
      </c>
      <c r="D57" s="3" t="e">
        <f t="shared" si="2"/>
        <v>#DIV/0!</v>
      </c>
      <c r="E57" s="8" t="e">
        <f t="shared" si="1"/>
        <v>#DIV/0!</v>
      </c>
    </row>
    <row r="58" spans="1:5" x14ac:dyDescent="0.4">
      <c r="A58" s="1"/>
      <c r="C58" t="s">
        <v>9</v>
      </c>
      <c r="D58" s="3" t="e">
        <f t="shared" si="2"/>
        <v>#DIV/0!</v>
      </c>
      <c r="E58" s="8" t="e">
        <f t="shared" si="1"/>
        <v>#DIV/0!</v>
      </c>
    </row>
    <row r="59" spans="1:5" x14ac:dyDescent="0.4">
      <c r="A59" s="1"/>
      <c r="C59" t="s">
        <v>10</v>
      </c>
      <c r="D59" s="3" t="e">
        <f t="shared" si="2"/>
        <v>#DIV/0!</v>
      </c>
      <c r="E59" s="8" t="e">
        <f t="shared" si="1"/>
        <v>#DIV/0!</v>
      </c>
    </row>
    <row r="60" spans="1:5" x14ac:dyDescent="0.4">
      <c r="A60" s="1"/>
      <c r="C60" t="s">
        <v>11</v>
      </c>
      <c r="D60" s="3" t="e">
        <f t="shared" si="2"/>
        <v>#DIV/0!</v>
      </c>
      <c r="E60" s="8" t="e">
        <f t="shared" si="1"/>
        <v>#DIV/0!</v>
      </c>
    </row>
    <row r="61" spans="1:5" x14ac:dyDescent="0.4">
      <c r="A61" s="1"/>
      <c r="C61" t="s">
        <v>12</v>
      </c>
      <c r="D61" s="3" t="e">
        <f t="shared" si="2"/>
        <v>#DIV/0!</v>
      </c>
      <c r="E61" s="8" t="e">
        <f t="shared" si="1"/>
        <v>#DIV/0!</v>
      </c>
    </row>
    <row r="62" spans="1:5" x14ac:dyDescent="0.4">
      <c r="A62" s="1"/>
      <c r="C62" t="s">
        <v>13</v>
      </c>
      <c r="D62" s="3" t="e">
        <f t="shared" si="2"/>
        <v>#DIV/0!</v>
      </c>
      <c r="E62" s="8" t="e">
        <f t="shared" si="1"/>
        <v>#DIV/0!</v>
      </c>
    </row>
    <row r="63" spans="1:5" x14ac:dyDescent="0.4">
      <c r="A63" s="1"/>
      <c r="C63" t="s">
        <v>14</v>
      </c>
      <c r="D63" s="3" t="e">
        <f t="shared" si="2"/>
        <v>#DIV/0!</v>
      </c>
      <c r="E63" s="8" t="e">
        <f t="shared" si="1"/>
        <v>#DIV/0!</v>
      </c>
    </row>
    <row r="64" spans="1:5" x14ac:dyDescent="0.4">
      <c r="A64" s="1"/>
      <c r="C64" t="s">
        <v>15</v>
      </c>
      <c r="D64" s="3" t="e">
        <f t="shared" si="2"/>
        <v>#DIV/0!</v>
      </c>
      <c r="E64" s="8" t="e">
        <f t="shared" si="1"/>
        <v>#DIV/0!</v>
      </c>
    </row>
    <row r="65" spans="1:5" x14ac:dyDescent="0.4">
      <c r="A65" s="1"/>
      <c r="C65" t="s">
        <v>16</v>
      </c>
      <c r="D65" s="3" t="e">
        <f t="shared" si="2"/>
        <v>#DIV/0!</v>
      </c>
      <c r="E65" s="8" t="e">
        <f t="shared" si="1"/>
        <v>#DIV/0!</v>
      </c>
    </row>
    <row r="66" spans="1:5" x14ac:dyDescent="0.4">
      <c r="A66" s="1"/>
      <c r="C66" t="s">
        <v>17</v>
      </c>
      <c r="D66" s="3" t="e">
        <f t="shared" si="2"/>
        <v>#DIV/0!</v>
      </c>
      <c r="E66" s="8" t="e">
        <f t="shared" si="1"/>
        <v>#DIV/0!</v>
      </c>
    </row>
    <row r="67" spans="1:5" x14ac:dyDescent="0.4">
      <c r="A67" s="1"/>
      <c r="C67" t="s">
        <v>18</v>
      </c>
      <c r="D67" s="3" t="e">
        <f t="shared" si="2"/>
        <v>#DIV/0!</v>
      </c>
      <c r="E67" s="8" t="e">
        <f t="shared" si="1"/>
        <v>#DIV/0!</v>
      </c>
    </row>
    <row r="68" spans="1:5" x14ac:dyDescent="0.4">
      <c r="A68" s="1"/>
      <c r="C68" t="s">
        <v>19</v>
      </c>
      <c r="D68" s="3" t="e">
        <f t="shared" si="2"/>
        <v>#DIV/0!</v>
      </c>
      <c r="E68" s="8" t="e">
        <f t="shared" si="1"/>
        <v>#DIV/0!</v>
      </c>
    </row>
    <row r="69" spans="1:5" x14ac:dyDescent="0.4">
      <c r="A69" s="1"/>
      <c r="C69" t="s">
        <v>20</v>
      </c>
      <c r="D69" s="3" t="e">
        <f t="shared" si="2"/>
        <v>#DIV/0!</v>
      </c>
      <c r="E69" s="8" t="e">
        <f t="shared" si="1"/>
        <v>#DIV/0!</v>
      </c>
    </row>
    <row r="70" spans="1:5" x14ac:dyDescent="0.4">
      <c r="A70" s="1"/>
      <c r="C70" t="s">
        <v>21</v>
      </c>
      <c r="D70" s="3" t="e">
        <f t="shared" si="2"/>
        <v>#DIV/0!</v>
      </c>
      <c r="E70" s="8" t="e">
        <f t="shared" si="1"/>
        <v>#DIV/0!</v>
      </c>
    </row>
    <row r="71" spans="1:5" x14ac:dyDescent="0.4">
      <c r="A71" s="1"/>
      <c r="C71" t="s">
        <v>22</v>
      </c>
      <c r="D71" s="3" t="e">
        <f t="shared" si="2"/>
        <v>#DIV/0!</v>
      </c>
      <c r="E71" s="8" t="e">
        <f t="shared" si="1"/>
        <v>#DIV/0!</v>
      </c>
    </row>
    <row r="72" spans="1:5" x14ac:dyDescent="0.4">
      <c r="A72" s="1"/>
      <c r="C72" t="s">
        <v>53</v>
      </c>
      <c r="D72" s="3" t="e">
        <f t="shared" si="2"/>
        <v>#DIV/0!</v>
      </c>
      <c r="E72" s="8" t="e">
        <f t="shared" si="1"/>
        <v>#DIV/0!</v>
      </c>
    </row>
    <row r="73" spans="1:5" x14ac:dyDescent="0.4">
      <c r="A73" s="1"/>
      <c r="C73" t="s">
        <v>54</v>
      </c>
      <c r="D73" s="3" t="e">
        <f t="shared" si="2"/>
        <v>#DIV/0!</v>
      </c>
      <c r="E73" s="8" t="e">
        <f t="shared" si="1"/>
        <v>#DIV/0!</v>
      </c>
    </row>
    <row r="74" spans="1:5" x14ac:dyDescent="0.4">
      <c r="A74" s="1"/>
      <c r="C74" t="s">
        <v>55</v>
      </c>
      <c r="D74" s="3" t="e">
        <f t="shared" si="2"/>
        <v>#DIV/0!</v>
      </c>
      <c r="E74" s="8" t="e">
        <f t="shared" si="1"/>
        <v>#DIV/0!</v>
      </c>
    </row>
    <row r="75" spans="1:5" x14ac:dyDescent="0.4">
      <c r="D75" s="3" t="e">
        <f>SUM(D55:D74)</f>
        <v>#DIV/0!</v>
      </c>
      <c r="E75" s="8" t="e">
        <f>SUM(E55:E74)</f>
        <v>#DIV/0!</v>
      </c>
    </row>
  </sheetData>
  <sheetProtection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Instructions</vt:lpstr>
      <vt:lpstr>85+ Décomposition</vt:lpstr>
      <vt:lpstr>95+ Décomposition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2017-02-05T17:39:48Z</dcterms:created>
  <dcterms:modified xsi:type="dcterms:W3CDTF">2021-02-09T21:52:29Z</dcterms:modified>
</cp:coreProperties>
</file>