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CMSI/Exercices/"/>
    </mc:Choice>
  </mc:AlternateContent>
  <xr:revisionPtr revIDLastSave="0" documentId="13_ncr:1_{A9AE283E-D121-924E-A94A-2C78E70B1376}" xr6:coauthVersionLast="47" xr6:coauthVersionMax="47" xr10:uidLastSave="{00000000-0000-0000-0000-000000000000}"/>
  <bookViews>
    <workbookView xWindow="1280" yWindow="900" windowWidth="23880" windowHeight="13060" activeTab="3" xr2:uid="{D11A3F92-0FCD-1A44-8B4E-B78B24BDC7D7}"/>
  </bookViews>
  <sheets>
    <sheet name="Feuil Impossible" sheetId="1" r:id="rId1"/>
    <sheet name="Feuille corrigée" sheetId="2" r:id="rId2"/>
    <sheet name="Stages" sheetId="3" r:id="rId3"/>
    <sheet name="Service" sheetId="6" r:id="rId4"/>
    <sheet name="Incidents" sheetId="12" r:id="rId5"/>
    <sheet name="Salaires" sheetId="14" r:id="rId6"/>
  </sheets>
  <calcPr calcId="191029"/>
  <pivotCaches>
    <pivotCache cacheId="51" r:id="rId7"/>
    <pivotCache cacheId="52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2" l="1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2" i="12"/>
  <c r="N3" i="6" l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2" i="6"/>
</calcChain>
</file>

<file path=xl/sharedStrings.xml><?xml version="1.0" encoding="utf-8"?>
<sst xmlns="http://schemas.openxmlformats.org/spreadsheetml/2006/main" count="2838" uniqueCount="459">
  <si>
    <t>Dates</t>
  </si>
  <si>
    <t>Sites</t>
  </si>
  <si>
    <t>Lyon</t>
  </si>
  <si>
    <t>Valence</t>
  </si>
  <si>
    <t>GESTION</t>
  </si>
  <si>
    <t>FINANCES</t>
  </si>
  <si>
    <t>INFORMATIQUE</t>
  </si>
  <si>
    <t>MARKETING</t>
  </si>
  <si>
    <t>DROIT</t>
  </si>
  <si>
    <t>Date</t>
  </si>
  <si>
    <t>Site</t>
  </si>
  <si>
    <t>Catégorie</t>
  </si>
  <si>
    <t>Prix</t>
  </si>
  <si>
    <t>Étiquettes de lignes</t>
  </si>
  <si>
    <t>(vide)</t>
  </si>
  <si>
    <t>Total général</t>
  </si>
  <si>
    <t>Étiquettes de colonnes</t>
  </si>
  <si>
    <t>Nombre de Sites</t>
  </si>
  <si>
    <t>Tableau ventes catégorie x site</t>
  </si>
  <si>
    <t>IMPOSSIBLE</t>
  </si>
  <si>
    <t>Tableau qu'on peut essayer de réaliser… 🤨</t>
  </si>
  <si>
    <t>Somme de Prix</t>
  </si>
  <si>
    <t>STAGE</t>
  </si>
  <si>
    <t>PERIODE</t>
  </si>
  <si>
    <t>DUREE</t>
  </si>
  <si>
    <t>VTT</t>
  </si>
  <si>
    <t>ÉTÉ</t>
  </si>
  <si>
    <t>EQUITATION</t>
  </si>
  <si>
    <t>TENNIS</t>
  </si>
  <si>
    <t>AUTOMNE</t>
  </si>
  <si>
    <t>PRINTEMPS</t>
  </si>
  <si>
    <t>PLONGEE</t>
  </si>
  <si>
    <t>SURF</t>
  </si>
  <si>
    <t>SPELEO</t>
  </si>
  <si>
    <t>HIVER</t>
  </si>
  <si>
    <t>Année</t>
  </si>
  <si>
    <t>Code Matière</t>
  </si>
  <si>
    <t>Matière</t>
  </si>
  <si>
    <t>Diplôme</t>
  </si>
  <si>
    <t>Filière</t>
  </si>
  <si>
    <t>Voie</t>
  </si>
  <si>
    <t>UFR</t>
  </si>
  <si>
    <t>Niveau</t>
  </si>
  <si>
    <t>LMD</t>
  </si>
  <si>
    <t>Modalité</t>
  </si>
  <si>
    <t>Semestre</t>
  </si>
  <si>
    <t>Centre</t>
  </si>
  <si>
    <t>Volume</t>
  </si>
  <si>
    <t>eqTD</t>
  </si>
  <si>
    <t>0630205</t>
  </si>
  <si>
    <t>Informatique</t>
  </si>
  <si>
    <t>0632</t>
  </si>
  <si>
    <t>Gestion</t>
  </si>
  <si>
    <t>Classique</t>
  </si>
  <si>
    <t>L3</t>
  </si>
  <si>
    <t>Licence</t>
  </si>
  <si>
    <t>CM</t>
  </si>
  <si>
    <t>Sorbonne</t>
  </si>
  <si>
    <t>0636</t>
  </si>
  <si>
    <t>Gestion Finances</t>
  </si>
  <si>
    <t>TD</t>
  </si>
  <si>
    <t>0634005</t>
  </si>
  <si>
    <t>Gestion EGE</t>
  </si>
  <si>
    <t>MP2SGM6</t>
  </si>
  <si>
    <t>Management des SI</t>
  </si>
  <si>
    <t>0696</t>
  </si>
  <si>
    <t>CCA</t>
  </si>
  <si>
    <t>M2</t>
  </si>
  <si>
    <t>Master</t>
  </si>
  <si>
    <t>17 Tolbiac</t>
  </si>
  <si>
    <t>27420607</t>
  </si>
  <si>
    <t>Technologies coopératives</t>
  </si>
  <si>
    <t>2742</t>
  </si>
  <si>
    <t>MIAGE</t>
  </si>
  <si>
    <t>M1</t>
  </si>
  <si>
    <t>PMF</t>
  </si>
  <si>
    <t>274A0405</t>
  </si>
  <si>
    <t>274A</t>
  </si>
  <si>
    <t>Apprentissage</t>
  </si>
  <si>
    <t>27332105</t>
  </si>
  <si>
    <t>Développement d’interfaces Homme-Machine</t>
  </si>
  <si>
    <t>2733</t>
  </si>
  <si>
    <t>2710905</t>
  </si>
  <si>
    <t>Informatique S1</t>
  </si>
  <si>
    <t>2711</t>
  </si>
  <si>
    <t>MASS</t>
  </si>
  <si>
    <t>L1</t>
  </si>
  <si>
    <t>2711205</t>
  </si>
  <si>
    <t>Informatique S2</t>
  </si>
  <si>
    <t>0643505</t>
  </si>
  <si>
    <t>0642</t>
  </si>
  <si>
    <t>27570205</t>
  </si>
  <si>
    <t>Ingénierie des systèmes à base de services</t>
  </si>
  <si>
    <t>2757</t>
  </si>
  <si>
    <t>SID</t>
  </si>
  <si>
    <t>MSE</t>
  </si>
  <si>
    <t>27420210</t>
  </si>
  <si>
    <t>Coopération et ubiquité</t>
  </si>
  <si>
    <t>274A0210</t>
  </si>
  <si>
    <t>2735305</t>
  </si>
  <si>
    <t>Programmation OO avancée</t>
  </si>
  <si>
    <t>2732</t>
  </si>
  <si>
    <t>27322314</t>
  </si>
  <si>
    <t xml:space="preserve">ISI2: Architecture orientée-objet </t>
  </si>
  <si>
    <t>27321214</t>
  </si>
  <si>
    <t>INF6 Algorithmique avancée</t>
  </si>
  <si>
    <t>27323314</t>
  </si>
  <si>
    <t>PRO1: Ateliers d'outils de développement</t>
  </si>
  <si>
    <t>27333314</t>
  </si>
  <si>
    <t>F3011915</t>
  </si>
  <si>
    <t>L3F301</t>
  </si>
  <si>
    <t>L3F305</t>
  </si>
  <si>
    <t xml:space="preserve">F4021216 </t>
  </si>
  <si>
    <t>Informatique (Syst d'info et informatique)</t>
  </si>
  <si>
    <t xml:space="preserve">M1F402 </t>
  </si>
  <si>
    <t>M1F408</t>
  </si>
  <si>
    <t>M1F409</t>
  </si>
  <si>
    <t>X4031816</t>
  </si>
  <si>
    <t>M1-ISI3 : Modèles et outils pour les processus</t>
  </si>
  <si>
    <t>M1X403</t>
  </si>
  <si>
    <t>X4051816</t>
  </si>
  <si>
    <t>M1X405</t>
  </si>
  <si>
    <t>X3052016</t>
  </si>
  <si>
    <t>L3X305</t>
  </si>
  <si>
    <t>X3062016</t>
  </si>
  <si>
    <t>L3X306</t>
  </si>
  <si>
    <t>X5I43116</t>
  </si>
  <si>
    <t>M2-IT3 : Cloud &amp; pervasive computing</t>
  </si>
  <si>
    <t>MIX504</t>
  </si>
  <si>
    <t>X5I73116</t>
  </si>
  <si>
    <t>MIX507</t>
  </si>
  <si>
    <t>M1F410</t>
  </si>
  <si>
    <t>Management Stratégique</t>
  </si>
  <si>
    <t>M1F40N</t>
  </si>
  <si>
    <t>Contrôle de gestion et audit organisationnel</t>
  </si>
  <si>
    <t>M1F40H</t>
  </si>
  <si>
    <t xml:space="preserve">Marketing, Vente </t>
  </si>
  <si>
    <t>F4021216</t>
  </si>
  <si>
    <t>F4161218</t>
  </si>
  <si>
    <t>M1F416</t>
  </si>
  <si>
    <t>Broca</t>
  </si>
  <si>
    <t>DATE</t>
  </si>
  <si>
    <t>CHAUFFEUR</t>
  </si>
  <si>
    <t>LIEU</t>
  </si>
  <si>
    <t>TYPE VEHICULE</t>
  </si>
  <si>
    <t>TYPE PANNE</t>
  </si>
  <si>
    <t>DUREE IMMOBILISATION</t>
  </si>
  <si>
    <t>COUT MAIN D'ŒUVRE</t>
  </si>
  <si>
    <t>REMORQUAGE</t>
  </si>
  <si>
    <t>ANTON</t>
  </si>
  <si>
    <t>ROUTE</t>
  </si>
  <si>
    <t>VL</t>
  </si>
  <si>
    <t>MECANIQUE</t>
  </si>
  <si>
    <t>N</t>
  </si>
  <si>
    <t>ANTONELLI</t>
  </si>
  <si>
    <t>BONNET</t>
  </si>
  <si>
    <t>AUTOROUTE</t>
  </si>
  <si>
    <t>PL</t>
  </si>
  <si>
    <t>ELECTRIQUE</t>
  </si>
  <si>
    <t>O</t>
  </si>
  <si>
    <t>BOUVIER</t>
  </si>
  <si>
    <t>BREUGNE</t>
  </si>
  <si>
    <t>BRUGERE</t>
  </si>
  <si>
    <t>CHATARD</t>
  </si>
  <si>
    <t>CAMBILLAU</t>
  </si>
  <si>
    <t>COMBES</t>
  </si>
  <si>
    <t>CHABOUD</t>
  </si>
  <si>
    <t>FREINS</t>
  </si>
  <si>
    <t>GARCIA</t>
  </si>
  <si>
    <t>HODINA</t>
  </si>
  <si>
    <t>MORET</t>
  </si>
  <si>
    <t>PEYROL</t>
  </si>
  <si>
    <t>NARDI</t>
  </si>
  <si>
    <t>POULLAIN</t>
  </si>
  <si>
    <t>PORET</t>
  </si>
  <si>
    <t>REGNIER</t>
  </si>
  <si>
    <t>RICHAUD</t>
  </si>
  <si>
    <t>SANIAL</t>
  </si>
  <si>
    <t>LE PETIT</t>
  </si>
  <si>
    <t>OLIVIER</t>
  </si>
  <si>
    <t>BAUDRAN</t>
  </si>
  <si>
    <t>BOUISSEAU</t>
  </si>
  <si>
    <t>CHNEIDER</t>
  </si>
  <si>
    <t>GAMBOSO</t>
  </si>
  <si>
    <t>GENTIL</t>
  </si>
  <si>
    <t>MOISEEF</t>
  </si>
  <si>
    <t xml:space="preserve">COUT PIECES </t>
  </si>
  <si>
    <t>COUT TOTAL</t>
  </si>
  <si>
    <t>SITE</t>
  </si>
  <si>
    <t>Nom</t>
  </si>
  <si>
    <t>Prénom</t>
  </si>
  <si>
    <t>Service</t>
  </si>
  <si>
    <t>Sexe</t>
  </si>
  <si>
    <t>DateNaiss</t>
  </si>
  <si>
    <t>Contrat</t>
  </si>
  <si>
    <t>Statut</t>
  </si>
  <si>
    <t>Salaire</t>
  </si>
  <si>
    <t>Ancienneté</t>
  </si>
  <si>
    <t>22-NORD</t>
  </si>
  <si>
    <t>ACCIARI</t>
  </si>
  <si>
    <t>ALAIN</t>
  </si>
  <si>
    <t>PRODUCTION</t>
  </si>
  <si>
    <t>H</t>
  </si>
  <si>
    <t>CDI</t>
  </si>
  <si>
    <t>OUVRIER/EMPLOYE</t>
  </si>
  <si>
    <t>53-SUD</t>
  </si>
  <si>
    <t>ALLARD</t>
  </si>
  <si>
    <t>PASCAL</t>
  </si>
  <si>
    <t>MAINTENANCE</t>
  </si>
  <si>
    <t>CADRE AUTONOME</t>
  </si>
  <si>
    <t>ANGELO</t>
  </si>
  <si>
    <t>ANNIE</t>
  </si>
  <si>
    <t>F</t>
  </si>
  <si>
    <t>AGENT DE MAITRISE</t>
  </si>
  <si>
    <t>ANGOSTO</t>
  </si>
  <si>
    <t>ROGER</t>
  </si>
  <si>
    <t>OUVRIER/EMPLOYE H.QUALIFIE</t>
  </si>
  <si>
    <t>22-SUD</t>
  </si>
  <si>
    <t>ARHUIS</t>
  </si>
  <si>
    <t>FRANCK</t>
  </si>
  <si>
    <t>OUVRIER/EMPLOYE QUALIFIE</t>
  </si>
  <si>
    <t>AUBRY</t>
  </si>
  <si>
    <t>BERNARD</t>
  </si>
  <si>
    <t>AVEZ</t>
  </si>
  <si>
    <t>THIERRY</t>
  </si>
  <si>
    <t>BALLET</t>
  </si>
  <si>
    <t>RENE</t>
  </si>
  <si>
    <t>BARRAUD</t>
  </si>
  <si>
    <t>CAMILLE</t>
  </si>
  <si>
    <t>QUALITE</t>
  </si>
  <si>
    <t>BERTUCCI</t>
  </si>
  <si>
    <t>GILLES</t>
  </si>
  <si>
    <t>BESSON</t>
  </si>
  <si>
    <t>PATRICK</t>
  </si>
  <si>
    <t>BIZOT</t>
  </si>
  <si>
    <t>ROMAIN</t>
  </si>
  <si>
    <t>BLANC</t>
  </si>
  <si>
    <t>LAURENT</t>
  </si>
  <si>
    <t>R &amp; D</t>
  </si>
  <si>
    <t>BOIS</t>
  </si>
  <si>
    <t>MARTIN</t>
  </si>
  <si>
    <t>BONNARDEL</t>
  </si>
  <si>
    <t>KARINE</t>
  </si>
  <si>
    <t>EXPEDITIONS</t>
  </si>
  <si>
    <t>STEPHANE</t>
  </si>
  <si>
    <t>LIONEL</t>
  </si>
  <si>
    <t>BONNOT</t>
  </si>
  <si>
    <t>BOSCHI</t>
  </si>
  <si>
    <t>HERVE</t>
  </si>
  <si>
    <t>BOSSON</t>
  </si>
  <si>
    <t>PHILIPPE</t>
  </si>
  <si>
    <t>ACHATS</t>
  </si>
  <si>
    <t>BOUGNAUD</t>
  </si>
  <si>
    <t>DAVID</t>
  </si>
  <si>
    <t>53-NORD</t>
  </si>
  <si>
    <t>BRUDERMANN</t>
  </si>
  <si>
    <t>SEBASTIEN</t>
  </si>
  <si>
    <t>CAMUS</t>
  </si>
  <si>
    <t>CANAL</t>
  </si>
  <si>
    <t>YANN</t>
  </si>
  <si>
    <t>DIRECTION SITE</t>
  </si>
  <si>
    <t>CADRE DIRIGEANT</t>
  </si>
  <si>
    <t>CANALIS</t>
  </si>
  <si>
    <t>CASTELLI</t>
  </si>
  <si>
    <t>CEDRIC</t>
  </si>
  <si>
    <t>CHABAZIAN</t>
  </si>
  <si>
    <t>CHATAIN</t>
  </si>
  <si>
    <t>WILLIAM</t>
  </si>
  <si>
    <t>CHEVALIER</t>
  </si>
  <si>
    <t>JEROME</t>
  </si>
  <si>
    <t>CINTELLI</t>
  </si>
  <si>
    <t>BRUNO</t>
  </si>
  <si>
    <t>CODACCIONI</t>
  </si>
  <si>
    <t>ANTHONY</t>
  </si>
  <si>
    <t>COLLIGNON</t>
  </si>
  <si>
    <t>CADRE</t>
  </si>
  <si>
    <t>COMTE</t>
  </si>
  <si>
    <t>JIMMY</t>
  </si>
  <si>
    <t>CORNIER</t>
  </si>
  <si>
    <t>MARTIAL</t>
  </si>
  <si>
    <t>CRAPEAU</t>
  </si>
  <si>
    <t>CRYSTEL</t>
  </si>
  <si>
    <t>DAO</t>
  </si>
  <si>
    <t>YANNICK</t>
  </si>
  <si>
    <t>DARMANI</t>
  </si>
  <si>
    <t>LUDOVIC</t>
  </si>
  <si>
    <t>DARTHUY</t>
  </si>
  <si>
    <t>NICOLAS</t>
  </si>
  <si>
    <t>DE BOISVILLIERS</t>
  </si>
  <si>
    <t>CHARLY</t>
  </si>
  <si>
    <t>DECLERCQ</t>
  </si>
  <si>
    <t>MEHDI</t>
  </si>
  <si>
    <t>DEL-BOVE</t>
  </si>
  <si>
    <t>SAMUEL</t>
  </si>
  <si>
    <t>DELMAS</t>
  </si>
  <si>
    <t>DOMINIQUE</t>
  </si>
  <si>
    <t>DEPOOTER</t>
  </si>
  <si>
    <t>JEAN PHILIPPE</t>
  </si>
  <si>
    <t>DJAGUINOFF</t>
  </si>
  <si>
    <t>DORLEAN</t>
  </si>
  <si>
    <t>MAXIME</t>
  </si>
  <si>
    <t>DUBOIS</t>
  </si>
  <si>
    <t>DUMAS</t>
  </si>
  <si>
    <t>BERNADETTE</t>
  </si>
  <si>
    <t>DUPONT</t>
  </si>
  <si>
    <t>MARIE-JOSEE</t>
  </si>
  <si>
    <t>DUTRON</t>
  </si>
  <si>
    <t>MARYSE</t>
  </si>
  <si>
    <t>ESPINET</t>
  </si>
  <si>
    <t>MICHELE</t>
  </si>
  <si>
    <t>FENETRE</t>
  </si>
  <si>
    <t>GILBERTE</t>
  </si>
  <si>
    <t>FERRETTI</t>
  </si>
  <si>
    <t>ANNA</t>
  </si>
  <si>
    <t>FEUERSTOSS</t>
  </si>
  <si>
    <t>DANIELE</t>
  </si>
  <si>
    <t>FLORES</t>
  </si>
  <si>
    <t>BLANDINE</t>
  </si>
  <si>
    <t>FORLIN</t>
  </si>
  <si>
    <t>JOELLE</t>
  </si>
  <si>
    <t>GACHIE</t>
  </si>
  <si>
    <t>FRANCINE</t>
  </si>
  <si>
    <t>GANASSI</t>
  </si>
  <si>
    <t>JEAN</t>
  </si>
  <si>
    <t>GARDES</t>
  </si>
  <si>
    <t>SUZANNE</t>
  </si>
  <si>
    <t>GARNIER</t>
  </si>
  <si>
    <t>EMILIENNE</t>
  </si>
  <si>
    <t>GAUTHIER</t>
  </si>
  <si>
    <t>GILLARD</t>
  </si>
  <si>
    <t>BRIGITTE</t>
  </si>
  <si>
    <t>GIVOVICH</t>
  </si>
  <si>
    <t>MIREILLE</t>
  </si>
  <si>
    <t>CDD</t>
  </si>
  <si>
    <t>GREGOIRE</t>
  </si>
  <si>
    <t>PIERRE</t>
  </si>
  <si>
    <t>GUARNIERI</t>
  </si>
  <si>
    <t>NICOLE</t>
  </si>
  <si>
    <t>GUILLEMINOT</t>
  </si>
  <si>
    <t>RENEE</t>
  </si>
  <si>
    <t>IBARLUCIA</t>
  </si>
  <si>
    <t>ANDREE</t>
  </si>
  <si>
    <t>INDILICATO</t>
  </si>
  <si>
    <t>JOSEPHS</t>
  </si>
  <si>
    <t>GHISLAINE</t>
  </si>
  <si>
    <t>JOUVENOT</t>
  </si>
  <si>
    <t>SYLVIE</t>
  </si>
  <si>
    <t>LAFFONT</t>
  </si>
  <si>
    <t>YOLANDE</t>
  </si>
  <si>
    <t>LAFON</t>
  </si>
  <si>
    <t>LAGALY</t>
  </si>
  <si>
    <t>LAMBERT</t>
  </si>
  <si>
    <t>JOSIANE</t>
  </si>
  <si>
    <t>LAUNAY</t>
  </si>
  <si>
    <t>LILIANE</t>
  </si>
  <si>
    <t>LAURI</t>
  </si>
  <si>
    <t>IRIS</t>
  </si>
  <si>
    <t>LECCIA</t>
  </si>
  <si>
    <t>LINDA</t>
  </si>
  <si>
    <t>NETTOYAGE</t>
  </si>
  <si>
    <t>LENZI</t>
  </si>
  <si>
    <t>CATHERINE</t>
  </si>
  <si>
    <t>LEOTIER</t>
  </si>
  <si>
    <t>FREDERIC</t>
  </si>
  <si>
    <t>LEVIS</t>
  </si>
  <si>
    <t>LIEBELT</t>
  </si>
  <si>
    <t>LAURENCE</t>
  </si>
  <si>
    <t>LOGEROT</t>
  </si>
  <si>
    <t>CHANTAL</t>
  </si>
  <si>
    <t>LOURDOU</t>
  </si>
  <si>
    <t>MAIFFREDI</t>
  </si>
  <si>
    <t>FLORENCE</t>
  </si>
  <si>
    <t>MARIANI</t>
  </si>
  <si>
    <t>MYRIAM</t>
  </si>
  <si>
    <t>FABIENNE</t>
  </si>
  <si>
    <t>MARTINAUD</t>
  </si>
  <si>
    <t>VALERIE</t>
  </si>
  <si>
    <t>COMPTABILITE</t>
  </si>
  <si>
    <t>MARTINO</t>
  </si>
  <si>
    <t>CATHY</t>
  </si>
  <si>
    <t>MARZIALE</t>
  </si>
  <si>
    <t>MENARDO</t>
  </si>
  <si>
    <t>LYDIA</t>
  </si>
  <si>
    <t>MEVEL</t>
  </si>
  <si>
    <t>MOITY</t>
  </si>
  <si>
    <t>MOLLA</t>
  </si>
  <si>
    <t>VIVIANE</t>
  </si>
  <si>
    <t>MOMBEL</t>
  </si>
  <si>
    <t>SANDRINE</t>
  </si>
  <si>
    <t>MONTMAYEUR</t>
  </si>
  <si>
    <t>NORA</t>
  </si>
  <si>
    <t>NATORT</t>
  </si>
  <si>
    <t>STEPHANIE</t>
  </si>
  <si>
    <t>NOUGUIER</t>
  </si>
  <si>
    <t>SABINE</t>
  </si>
  <si>
    <t>PAILLARD</t>
  </si>
  <si>
    <t>ANGELIQUE</t>
  </si>
  <si>
    <t>PALMER</t>
  </si>
  <si>
    <t>PAPACALODI</t>
  </si>
  <si>
    <t>MARION</t>
  </si>
  <si>
    <t>PARAT</t>
  </si>
  <si>
    <t>CAROLE</t>
  </si>
  <si>
    <t>PAWELSKI</t>
  </si>
  <si>
    <t>OTTAVIA</t>
  </si>
  <si>
    <t>PAYRE</t>
  </si>
  <si>
    <t>MAUD</t>
  </si>
  <si>
    <t>PECUNIA</t>
  </si>
  <si>
    <t>CARINE</t>
  </si>
  <si>
    <t>PELERIN</t>
  </si>
  <si>
    <t>PELLEGRINI</t>
  </si>
  <si>
    <t>MARCEL</t>
  </si>
  <si>
    <t>PELLICER</t>
  </si>
  <si>
    <t>PAUL</t>
  </si>
  <si>
    <t>STANDARD</t>
  </si>
  <si>
    <t>PIQUEMAL</t>
  </si>
  <si>
    <t>AURELIE</t>
  </si>
  <si>
    <t>PONS</t>
  </si>
  <si>
    <t>PRIME</t>
  </si>
  <si>
    <t>GUYLAINE</t>
  </si>
  <si>
    <t>RATINAUD</t>
  </si>
  <si>
    <t>VAHIMITI</t>
  </si>
  <si>
    <t>REGNAULT</t>
  </si>
  <si>
    <t>AUDREY</t>
  </si>
  <si>
    <t>REQUERO</t>
  </si>
  <si>
    <t>MELANIE</t>
  </si>
  <si>
    <t>RESLINGER</t>
  </si>
  <si>
    <t>REYNOARD</t>
  </si>
  <si>
    <t>SANDRA</t>
  </si>
  <si>
    <t>RICHARD</t>
  </si>
  <si>
    <t>RIGOTTI</t>
  </si>
  <si>
    <t>ROUMEAS</t>
  </si>
  <si>
    <t>RUSSO</t>
  </si>
  <si>
    <t>SAUVAIRE</t>
  </si>
  <si>
    <t>SEBBAN</t>
  </si>
  <si>
    <t>SOLIVA</t>
  </si>
  <si>
    <t>MARCELLE</t>
  </si>
  <si>
    <t>STOLDICK</t>
  </si>
  <si>
    <t>SYLVIANE</t>
  </si>
  <si>
    <t>TEYSSOU</t>
  </si>
  <si>
    <t>ANNE</t>
  </si>
  <si>
    <t>TOROND</t>
  </si>
  <si>
    <t>SOPHIE</t>
  </si>
  <si>
    <t>TRABUC</t>
  </si>
  <si>
    <t>CLAIRE</t>
  </si>
  <si>
    <t>TROISVALLETS</t>
  </si>
  <si>
    <t>MARTINE</t>
  </si>
  <si>
    <t>ULLERN</t>
  </si>
  <si>
    <t>VAUDEY</t>
  </si>
  <si>
    <t>VEGA TOCA</t>
  </si>
  <si>
    <t>VENEZIA</t>
  </si>
  <si>
    <t>VERGNE</t>
  </si>
  <si>
    <t>VERTE</t>
  </si>
  <si>
    <t>VERVLOET</t>
  </si>
  <si>
    <t>VICENTE</t>
  </si>
  <si>
    <t>VIDAL</t>
  </si>
  <si>
    <t>VITALONE</t>
  </si>
  <si>
    <t>WACHTEL</t>
  </si>
  <si>
    <t>WILD</t>
  </si>
  <si>
    <t>ZAGANELLI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</si>
</sst>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€&quot;_ ;_ * \(#,##0.00\)\ &quot;€&quot;_ ;_ * &quot;-&quot;??_)\ &quot;€&quot;_ ;_ @_ "/>
    <numFmt numFmtId="164" formatCode="_ * #,##0.00_)\ _€_ ;_ * \(#,##0.00\)\ _€_ ;_ * &quot;-&quot;??_)\ _€_ ;_ @_ "/>
    <numFmt numFmtId="165" formatCode="#,##0.00\ &quot;€&quot;"/>
  </numFmts>
  <fonts count="10" x14ac:knownFonts="1"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1" applyFont="1" applyBorder="1"/>
    <xf numFmtId="164" fontId="0" fillId="0" borderId="1" xfId="2" applyFont="1" applyBorder="1"/>
    <xf numFmtId="0" fontId="1" fillId="0" borderId="1" xfId="1" applyBorder="1"/>
    <xf numFmtId="14" fontId="1" fillId="0" borderId="1" xfId="1" applyNumberFormat="1" applyBorder="1" applyAlignment="1">
      <alignment vertical="center"/>
    </xf>
    <xf numFmtId="14" fontId="1" fillId="0" borderId="1" xfId="1" applyNumberFormat="1" applyBorder="1"/>
    <xf numFmtId="0" fontId="1" fillId="0" borderId="1" xfId="1" applyBorder="1" applyAlignment="1">
      <alignment horizontal="center"/>
    </xf>
    <xf numFmtId="0" fontId="0" fillId="0" borderId="0" xfId="0" pivotButton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ont="1"/>
    <xf numFmtId="0" fontId="3" fillId="0" borderId="0" xfId="1" applyFont="1"/>
    <xf numFmtId="165" fontId="0" fillId="0" borderId="0" xfId="0" applyNumberFormat="1"/>
    <xf numFmtId="0" fontId="4" fillId="0" borderId="1" xfId="1" applyFont="1" applyBorder="1" applyAlignment="1">
      <alignment horizontal="center" vertical="center"/>
    </xf>
    <xf numFmtId="0" fontId="1" fillId="0" borderId="3" xfId="1" applyBorder="1"/>
    <xf numFmtId="0" fontId="1" fillId="0" borderId="0" xfId="1"/>
    <xf numFmtId="1" fontId="1" fillId="0" borderId="3" xfId="1" applyNumberFormat="1" applyBorder="1"/>
    <xf numFmtId="0" fontId="6" fillId="0" borderId="0" xfId="0" applyFont="1"/>
    <xf numFmtId="14" fontId="0" fillId="0" borderId="0" xfId="0" applyNumberFormat="1"/>
    <xf numFmtId="20" fontId="0" fillId="0" borderId="0" xfId="0" applyNumberFormat="1"/>
    <xf numFmtId="44" fontId="0" fillId="0" borderId="0" xfId="3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4" fontId="0" fillId="0" borderId="0" xfId="0" applyNumberFormat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7" fillId="0" borderId="1" xfId="2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64" fontId="8" fillId="0" borderId="1" xfId="2" applyFont="1" applyBorder="1"/>
    <xf numFmtId="14" fontId="1" fillId="0" borderId="2" xfId="1" applyNumberFormat="1" applyBorder="1" applyAlignment="1">
      <alignment horizontal="center" vertical="center"/>
    </xf>
    <xf numFmtId="14" fontId="1" fillId="0" borderId="4" xfId="1" applyNumberFormat="1" applyBorder="1" applyAlignment="1">
      <alignment horizontal="center" vertical="center"/>
    </xf>
    <xf numFmtId="14" fontId="1" fillId="0" borderId="3" xfId="1" applyNumberForma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</cellXfs>
  <cellStyles count="4">
    <cellStyle name="Milliers 2" xfId="2" xr:uid="{88C09EA2-037F-7345-9D44-86EBC2CEBF06}"/>
    <cellStyle name="Monétaire" xfId="3" builtinId="4"/>
    <cellStyle name="Normal" xfId="0" builtinId="0"/>
    <cellStyle name="Normal 2" xfId="1" xr:uid="{0EB1AB41-A304-8F43-88AE-F25CC23499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49.713733796299" createdVersion="8" refreshedVersion="8" minRefreshableVersion="3" recordCount="23" xr:uid="{DEF22B90-388A-6545-B317-3DE3B723A403}">
  <cacheSource type="worksheet">
    <worksheetSource ref="A1:B24" sheet="Feuil Impossible"/>
  </cacheSource>
  <cacheFields count="2">
    <cacheField name="Dates" numFmtId="0">
      <sharedItems containsNonDate="0" containsDate="1" containsString="0" containsBlank="1" minDate="2020-01-02T00:00:00" maxDate="2020-01-16T00:00:00" count="13">
        <m/>
        <d v="2020-01-02T00:00:00"/>
        <d v="2020-01-03T00:00:00"/>
        <d v="2020-01-04T00:00:00"/>
        <d v="2020-01-05T00:00:00"/>
        <d v="2020-01-07T00:00:00"/>
        <d v="2020-01-08T00:00:00"/>
        <d v="2020-01-09T00:00:00"/>
        <d v="2020-01-10T00:00:00"/>
        <d v="2020-01-11T00:00:00"/>
        <d v="2020-01-12T00:00:00"/>
        <d v="2020-01-14T00:00:00"/>
        <d v="2020-01-15T00:00:00"/>
      </sharedItems>
    </cacheField>
    <cacheField name="Sites" numFmtId="0">
      <sharedItems containsBlank="1" containsMixedTypes="1" containsNumber="1" minValue="59.25" maxValue="284.39999999999998" count="7">
        <s v="Lyon"/>
        <s v="GESTION"/>
        <n v="284.39999999999998"/>
        <m/>
        <n v="93.01"/>
        <n v="271.45999999999998"/>
        <n v="59.2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49.715205324072" createdVersion="8" refreshedVersion="8" minRefreshableVersion="3" recordCount="38" xr:uid="{639B0F4F-A546-CE48-A2CF-B98E21F3994E}">
  <cacheSource type="worksheet">
    <worksheetSource ref="A1:D39" sheet="Feuille corrigée"/>
  </cacheSource>
  <cacheFields count="6">
    <cacheField name="Date" numFmtId="14">
      <sharedItems containsSemiMixedTypes="0" containsNonDate="0" containsDate="1" containsString="0" minDate="2020-01-02T00:00:00" maxDate="2020-01-19T00:00:00" count="12">
        <d v="2020-01-02T00:00:00"/>
        <d v="2020-01-05T00:00:00"/>
        <d v="2020-01-08T00:00:00"/>
        <d v="2020-01-14T00:00:00"/>
        <d v="2020-01-16T00:00:00"/>
        <d v="2020-01-18T00:00:00"/>
        <d v="2020-01-03T00:00:00"/>
        <d v="2020-01-07T00:00:00"/>
        <d v="2020-01-11T00:00:00"/>
        <d v="2020-01-10T00:00:00"/>
        <d v="2020-01-04T00:00:00"/>
        <d v="2020-01-09T00:00:00"/>
      </sharedItems>
      <fieldGroup par="5"/>
    </cacheField>
    <cacheField name="Site" numFmtId="0">
      <sharedItems count="2">
        <s v="Lyon"/>
        <s v="Valence"/>
      </sharedItems>
    </cacheField>
    <cacheField name="Catégorie" numFmtId="0">
      <sharedItems count="5">
        <s v="GESTION"/>
        <s v="FINANCES"/>
        <s v="INFORMATIQUE"/>
        <s v="MARKETING"/>
        <s v="DROIT"/>
      </sharedItems>
    </cacheField>
    <cacheField name="Prix" numFmtId="164">
      <sharedItems containsSemiMixedTypes="0" containsString="0" containsNumber="1" minValue="40.39" maxValue="295.32"/>
    </cacheField>
    <cacheField name="Mois (Date)" numFmtId="0" databaseField="0">
      <fieldGroup base="0">
        <rangePr groupBy="months" startDate="2020-01-02T00:00:00" endDate="2020-01-19T00:00:00"/>
        <groupItems count="14">
          <s v="&lt;02/01/2020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19/01/2020"/>
        </groupItems>
      </fieldGroup>
    </cacheField>
    <cacheField name="Trimestres (Date)" numFmtId="0" databaseField="0">
      <fieldGroup base="0">
        <rangePr groupBy="quarters" startDate="2020-01-02T00:00:00" endDate="2020-01-19T00:00:00"/>
        <groupItems count="6">
          <s v="&lt;02/01/2020"/>
          <s v="Trimestre1"/>
          <s v="Trimestre2"/>
          <s v="Trimestre3"/>
          <s v="Trimestre4"/>
          <s v="&gt;19/01/202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">
  <r>
    <x v="0"/>
    <x v="0"/>
  </r>
  <r>
    <x v="0"/>
    <x v="1"/>
  </r>
  <r>
    <x v="1"/>
    <x v="2"/>
  </r>
  <r>
    <x v="0"/>
    <x v="3"/>
  </r>
  <r>
    <x v="0"/>
    <x v="3"/>
  </r>
  <r>
    <x v="2"/>
    <x v="3"/>
  </r>
  <r>
    <x v="3"/>
    <x v="3"/>
  </r>
  <r>
    <x v="4"/>
    <x v="4"/>
  </r>
  <r>
    <x v="5"/>
    <x v="3"/>
  </r>
  <r>
    <x v="0"/>
    <x v="3"/>
  </r>
  <r>
    <x v="6"/>
    <x v="5"/>
  </r>
  <r>
    <x v="0"/>
    <x v="3"/>
  </r>
  <r>
    <x v="7"/>
    <x v="3"/>
  </r>
  <r>
    <x v="8"/>
    <x v="3"/>
  </r>
  <r>
    <x v="9"/>
    <x v="3"/>
  </r>
  <r>
    <x v="0"/>
    <x v="3"/>
  </r>
  <r>
    <x v="10"/>
    <x v="3"/>
  </r>
  <r>
    <x v="0"/>
    <x v="3"/>
  </r>
  <r>
    <x v="11"/>
    <x v="6"/>
  </r>
  <r>
    <x v="0"/>
    <x v="3"/>
  </r>
  <r>
    <x v="0"/>
    <x v="3"/>
  </r>
  <r>
    <x v="12"/>
    <x v="3"/>
  </r>
  <r>
    <x v="0"/>
    <x v="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">
  <r>
    <x v="0"/>
    <x v="0"/>
    <x v="0"/>
    <n v="284.39999999999998"/>
  </r>
  <r>
    <x v="1"/>
    <x v="0"/>
    <x v="0"/>
    <n v="93.01"/>
  </r>
  <r>
    <x v="2"/>
    <x v="0"/>
    <x v="0"/>
    <n v="271.45999999999998"/>
  </r>
  <r>
    <x v="3"/>
    <x v="0"/>
    <x v="0"/>
    <n v="59.25"/>
  </r>
  <r>
    <x v="4"/>
    <x v="0"/>
    <x v="0"/>
    <n v="252.49"/>
  </r>
  <r>
    <x v="5"/>
    <x v="0"/>
    <x v="0"/>
    <n v="159.63"/>
  </r>
  <r>
    <x v="0"/>
    <x v="0"/>
    <x v="1"/>
    <n v="148.61000000000001"/>
  </r>
  <r>
    <x v="6"/>
    <x v="0"/>
    <x v="1"/>
    <n v="196.02"/>
  </r>
  <r>
    <x v="7"/>
    <x v="0"/>
    <x v="1"/>
    <n v="107.33"/>
  </r>
  <r>
    <x v="7"/>
    <x v="0"/>
    <x v="1"/>
    <n v="126.42"/>
  </r>
  <r>
    <x v="2"/>
    <x v="0"/>
    <x v="1"/>
    <n v="235.25"/>
  </r>
  <r>
    <x v="8"/>
    <x v="0"/>
    <x v="1"/>
    <n v="260.51"/>
  </r>
  <r>
    <x v="8"/>
    <x v="0"/>
    <x v="1"/>
    <n v="295.32"/>
  </r>
  <r>
    <x v="0"/>
    <x v="0"/>
    <x v="2"/>
    <n v="101.87"/>
  </r>
  <r>
    <x v="0"/>
    <x v="0"/>
    <x v="2"/>
    <n v="234.31"/>
  </r>
  <r>
    <x v="7"/>
    <x v="0"/>
    <x v="2"/>
    <n v="236.47"/>
  </r>
  <r>
    <x v="2"/>
    <x v="0"/>
    <x v="2"/>
    <n v="101.2"/>
  </r>
  <r>
    <x v="9"/>
    <x v="0"/>
    <x v="2"/>
    <n v="40.39"/>
  </r>
  <r>
    <x v="0"/>
    <x v="0"/>
    <x v="3"/>
    <n v="201.51"/>
  </r>
  <r>
    <x v="0"/>
    <x v="0"/>
    <x v="3"/>
    <n v="92.11"/>
  </r>
  <r>
    <x v="6"/>
    <x v="0"/>
    <x v="3"/>
    <n v="261.29000000000002"/>
  </r>
  <r>
    <x v="9"/>
    <x v="0"/>
    <x v="3"/>
    <n v="277.67"/>
  </r>
  <r>
    <x v="10"/>
    <x v="0"/>
    <x v="4"/>
    <n v="228.07"/>
  </r>
  <r>
    <x v="11"/>
    <x v="0"/>
    <x v="4"/>
    <n v="165.27"/>
  </r>
  <r>
    <x v="0"/>
    <x v="1"/>
    <x v="0"/>
    <n v="129.38"/>
  </r>
  <r>
    <x v="0"/>
    <x v="1"/>
    <x v="0"/>
    <n v="40.64"/>
  </r>
  <r>
    <x v="6"/>
    <x v="1"/>
    <x v="0"/>
    <n v="126.42"/>
  </r>
  <r>
    <x v="11"/>
    <x v="1"/>
    <x v="0"/>
    <n v="253.74"/>
  </r>
  <r>
    <x v="9"/>
    <x v="1"/>
    <x v="0"/>
    <n v="254.52"/>
  </r>
  <r>
    <x v="0"/>
    <x v="1"/>
    <x v="4"/>
    <n v="74.05"/>
  </r>
  <r>
    <x v="0"/>
    <x v="1"/>
    <x v="4"/>
    <n v="168.49"/>
  </r>
  <r>
    <x v="0"/>
    <x v="1"/>
    <x v="4"/>
    <n v="158.81"/>
  </r>
  <r>
    <x v="7"/>
    <x v="1"/>
    <x v="4"/>
    <n v="156.77000000000001"/>
  </r>
  <r>
    <x v="2"/>
    <x v="1"/>
    <x v="4"/>
    <n v="135.1"/>
  </r>
  <r>
    <x v="1"/>
    <x v="1"/>
    <x v="1"/>
    <n v="261.89999999999998"/>
  </r>
  <r>
    <x v="1"/>
    <x v="1"/>
    <x v="3"/>
    <n v="150.78"/>
  </r>
  <r>
    <x v="2"/>
    <x v="1"/>
    <x v="2"/>
    <n v="157.51"/>
  </r>
  <r>
    <x v="2"/>
    <x v="1"/>
    <x v="2"/>
    <n v="65.1500000000000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171C0E-4EB0-7345-A89D-ECE228BE4F19}" name="Tableau croisé dynamique4" cacheId="5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O6:W21" firstHeaderRow="1" firstDataRow="2" firstDataCol="1"/>
  <pivotFields count="2">
    <pivotField axis="axisRow" showAl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t="default"/>
      </items>
    </pivotField>
    <pivotField axis="axisCol" dataField="1" showAll="0">
      <items count="8">
        <item x="6"/>
        <item x="4"/>
        <item x="5"/>
        <item x="2"/>
        <item x="1"/>
        <item x="0"/>
        <item x="3"/>
        <item t="default"/>
      </items>
    </pivotField>
  </pivotFields>
  <rowFields count="1">
    <field x="0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Nombre de Sites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A5CA10-C6F0-C246-80C0-2CF8507ECD7D}" name="Tableau croisé dynamique5" cacheId="52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I7:L14" firstHeaderRow="1" firstDataRow="2" firstDataCol="1"/>
  <pivotFields count="6">
    <pivotField numFmtId="14" showAll="0">
      <items count="13">
        <item x="0"/>
        <item x="6"/>
        <item x="10"/>
        <item x="1"/>
        <item x="7"/>
        <item x="2"/>
        <item x="11"/>
        <item x="9"/>
        <item x="8"/>
        <item x="3"/>
        <item x="4"/>
        <item x="5"/>
        <item t="default"/>
      </items>
    </pivotField>
    <pivotField axis="axisCol" showAll="0">
      <items count="3">
        <item x="0"/>
        <item x="1"/>
        <item t="default"/>
      </items>
    </pivotField>
    <pivotField axis="axisRow" showAll="0">
      <items count="6">
        <item x="4"/>
        <item x="1"/>
        <item x="0"/>
        <item x="2"/>
        <item x="3"/>
        <item t="default"/>
      </items>
    </pivotField>
    <pivotField dataField="1" numFmtId="164"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omme de Prix" fld="3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4CEC8-F904-2B4D-B769-5135A0F82A46}">
  <dimension ref="A1:W24"/>
  <sheetViews>
    <sheetView workbookViewId="0">
      <selection activeCell="P16" sqref="P16"/>
    </sheetView>
  </sheetViews>
  <sheetFormatPr baseColWidth="10" defaultRowHeight="19" x14ac:dyDescent="0.25"/>
  <cols>
    <col min="15" max="15" width="19.5703125" bestFit="1" customWidth="1"/>
    <col min="16" max="16" width="22.140625" bestFit="1" customWidth="1"/>
    <col min="17" max="17" width="6" bestFit="1" customWidth="1"/>
    <col min="18" max="18" width="7" bestFit="1" customWidth="1"/>
    <col min="19" max="19" width="6" bestFit="1" customWidth="1"/>
    <col min="20" max="20" width="8.42578125" bestFit="1" customWidth="1"/>
    <col min="21" max="21" width="5.140625" bestFit="1" customWidth="1"/>
    <col min="22" max="22" width="5.7109375" bestFit="1" customWidth="1"/>
    <col min="23" max="23" width="11.85546875" bestFit="1" customWidth="1"/>
  </cols>
  <sheetData>
    <row r="1" spans="1:23" x14ac:dyDescent="0.25">
      <c r="A1" s="35" t="s">
        <v>0</v>
      </c>
      <c r="B1" s="36" t="s">
        <v>1</v>
      </c>
      <c r="C1" s="36"/>
      <c r="D1" s="36"/>
      <c r="E1" s="36"/>
      <c r="F1" s="36"/>
      <c r="G1" s="36"/>
      <c r="H1" s="36"/>
      <c r="I1" s="36"/>
      <c r="J1" s="36"/>
      <c r="K1" s="36"/>
    </row>
    <row r="2" spans="1:23" x14ac:dyDescent="0.25">
      <c r="A2" s="35"/>
      <c r="B2" s="36" t="s">
        <v>2</v>
      </c>
      <c r="C2" s="36"/>
      <c r="D2" s="36"/>
      <c r="E2" s="36"/>
      <c r="F2" s="36"/>
      <c r="G2" s="36" t="s">
        <v>3</v>
      </c>
      <c r="H2" s="36"/>
      <c r="I2" s="36"/>
      <c r="J2" s="36"/>
      <c r="K2" s="36"/>
      <c r="O2" s="10" t="s">
        <v>18</v>
      </c>
    </row>
    <row r="3" spans="1:23" x14ac:dyDescent="0.25">
      <c r="A3" s="35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O3" s="11" t="s">
        <v>19</v>
      </c>
    </row>
    <row r="4" spans="1:23" x14ac:dyDescent="0.25">
      <c r="A4" s="32">
        <v>43832</v>
      </c>
      <c r="B4" s="2">
        <v>284.39999999999998</v>
      </c>
      <c r="C4" s="2">
        <v>148.61000000000001</v>
      </c>
      <c r="D4" s="2">
        <v>101.87</v>
      </c>
      <c r="E4" s="2">
        <v>201.51</v>
      </c>
      <c r="F4" s="3"/>
      <c r="G4" s="2">
        <v>129.38</v>
      </c>
      <c r="H4" s="3"/>
      <c r="I4" s="3"/>
      <c r="J4" s="3"/>
      <c r="K4" s="2">
        <v>74.05</v>
      </c>
      <c r="O4" s="10" t="s">
        <v>20</v>
      </c>
    </row>
    <row r="5" spans="1:23" x14ac:dyDescent="0.25">
      <c r="A5" s="34"/>
      <c r="B5" s="3"/>
      <c r="C5" s="3"/>
      <c r="D5" s="2">
        <v>234.31</v>
      </c>
      <c r="E5" s="2">
        <v>92.11</v>
      </c>
      <c r="F5" s="3"/>
      <c r="G5" s="2">
        <v>40.64</v>
      </c>
      <c r="H5" s="3"/>
      <c r="I5" s="3"/>
      <c r="J5" s="3"/>
      <c r="K5" s="2">
        <v>168.49</v>
      </c>
    </row>
    <row r="6" spans="1:23" x14ac:dyDescent="0.25">
      <c r="A6" s="33"/>
      <c r="B6" s="3"/>
      <c r="C6" s="3"/>
      <c r="D6" s="2"/>
      <c r="E6" s="2"/>
      <c r="F6" s="3"/>
      <c r="G6" s="2"/>
      <c r="H6" s="3"/>
      <c r="I6" s="3"/>
      <c r="J6" s="3"/>
      <c r="K6" s="2">
        <v>158.81</v>
      </c>
      <c r="O6" s="7" t="s">
        <v>17</v>
      </c>
      <c r="P6" s="7" t="s">
        <v>16</v>
      </c>
    </row>
    <row r="7" spans="1:23" x14ac:dyDescent="0.25">
      <c r="A7" s="4">
        <v>43833</v>
      </c>
      <c r="B7" s="3"/>
      <c r="C7" s="2">
        <v>196.02</v>
      </c>
      <c r="D7" s="3"/>
      <c r="E7" s="2">
        <v>261.29000000000002</v>
      </c>
      <c r="F7" s="3"/>
      <c r="G7" s="2">
        <v>126.42</v>
      </c>
      <c r="H7" s="3"/>
      <c r="I7" s="3"/>
      <c r="J7" s="3"/>
      <c r="K7" s="3"/>
      <c r="O7" s="7" t="s">
        <v>13</v>
      </c>
      <c r="P7">
        <v>59.25</v>
      </c>
      <c r="Q7">
        <v>93.01</v>
      </c>
      <c r="R7">
        <v>271.45999999999998</v>
      </c>
      <c r="S7">
        <v>284.39999999999998</v>
      </c>
      <c r="T7" t="s">
        <v>4</v>
      </c>
      <c r="U7" t="s">
        <v>2</v>
      </c>
      <c r="V7" t="s">
        <v>14</v>
      </c>
      <c r="W7" t="s">
        <v>15</v>
      </c>
    </row>
    <row r="8" spans="1:23" x14ac:dyDescent="0.25">
      <c r="A8" s="4">
        <v>43834</v>
      </c>
      <c r="B8" s="3"/>
      <c r="C8" s="3"/>
      <c r="D8" s="3"/>
      <c r="E8" s="3"/>
      <c r="F8" s="2">
        <v>228.07</v>
      </c>
      <c r="G8" s="3"/>
      <c r="H8" s="3"/>
      <c r="I8" s="3"/>
      <c r="J8" s="3"/>
      <c r="K8" s="3"/>
      <c r="O8" s="8">
        <v>43832</v>
      </c>
      <c r="S8">
        <v>1</v>
      </c>
      <c r="W8">
        <v>1</v>
      </c>
    </row>
    <row r="9" spans="1:23" x14ac:dyDescent="0.25">
      <c r="A9" s="4">
        <v>43835</v>
      </c>
      <c r="B9" s="2">
        <v>93.01</v>
      </c>
      <c r="C9" s="3"/>
      <c r="D9" s="3"/>
      <c r="E9" s="3"/>
      <c r="F9" s="3"/>
      <c r="G9" s="3"/>
      <c r="H9" s="2">
        <v>261.89999999999998</v>
      </c>
      <c r="I9" s="3"/>
      <c r="J9" s="2">
        <v>150.78</v>
      </c>
      <c r="K9" s="3"/>
      <c r="O9" s="8">
        <v>43833</v>
      </c>
    </row>
    <row r="10" spans="1:23" x14ac:dyDescent="0.25">
      <c r="A10" s="32">
        <v>43837</v>
      </c>
      <c r="B10" s="3"/>
      <c r="C10" s="2">
        <v>107.33</v>
      </c>
      <c r="D10" s="2">
        <v>236.47</v>
      </c>
      <c r="E10" s="3"/>
      <c r="F10" s="3"/>
      <c r="G10" s="3"/>
      <c r="H10" s="3"/>
      <c r="I10" s="3"/>
      <c r="J10" s="3"/>
      <c r="K10" s="2">
        <v>156.77000000000001</v>
      </c>
      <c r="O10" s="8">
        <v>43834</v>
      </c>
    </row>
    <row r="11" spans="1:23" x14ac:dyDescent="0.25">
      <c r="A11" s="33"/>
      <c r="B11" s="3"/>
      <c r="C11" s="2">
        <v>126.42</v>
      </c>
      <c r="D11" s="3"/>
      <c r="E11" s="3"/>
      <c r="F11" s="3"/>
      <c r="G11" s="3"/>
      <c r="H11" s="3"/>
      <c r="I11" s="3"/>
      <c r="J11" s="3"/>
      <c r="K11" s="3"/>
      <c r="O11" s="8">
        <v>43835</v>
      </c>
      <c r="Q11">
        <v>1</v>
      </c>
      <c r="W11">
        <v>1</v>
      </c>
    </row>
    <row r="12" spans="1:23" x14ac:dyDescent="0.25">
      <c r="A12" s="32">
        <v>43838</v>
      </c>
      <c r="B12" s="2">
        <v>271.45999999999998</v>
      </c>
      <c r="C12" s="2">
        <v>235.25</v>
      </c>
      <c r="D12" s="2">
        <v>101.2</v>
      </c>
      <c r="E12" s="3"/>
      <c r="F12" s="3"/>
      <c r="G12" s="3"/>
      <c r="H12" s="3"/>
      <c r="I12" s="2">
        <v>157.51</v>
      </c>
      <c r="J12" s="3"/>
      <c r="K12" s="2">
        <v>135.1</v>
      </c>
      <c r="O12" s="8">
        <v>43837</v>
      </c>
    </row>
    <row r="13" spans="1:23" x14ac:dyDescent="0.25">
      <c r="A13" s="33"/>
      <c r="B13" s="2"/>
      <c r="C13" s="2"/>
      <c r="D13" s="2"/>
      <c r="E13" s="3"/>
      <c r="F13" s="3"/>
      <c r="G13" s="3"/>
      <c r="H13" s="3"/>
      <c r="I13" s="2">
        <v>65.150000000000006</v>
      </c>
      <c r="J13" s="3"/>
      <c r="K13" s="2"/>
      <c r="O13" s="8">
        <v>43838</v>
      </c>
      <c r="R13">
        <v>1</v>
      </c>
      <c r="W13">
        <v>1</v>
      </c>
    </row>
    <row r="14" spans="1:23" x14ac:dyDescent="0.25">
      <c r="A14" s="4">
        <v>43839</v>
      </c>
      <c r="B14" s="3"/>
      <c r="C14" s="3"/>
      <c r="D14" s="3"/>
      <c r="E14" s="3"/>
      <c r="F14" s="2">
        <v>165.27</v>
      </c>
      <c r="G14" s="2">
        <v>253.74</v>
      </c>
      <c r="H14" s="3"/>
      <c r="I14" s="3"/>
      <c r="J14" s="3"/>
      <c r="K14" s="3"/>
      <c r="O14" s="8">
        <v>43839</v>
      </c>
    </row>
    <row r="15" spans="1:23" x14ac:dyDescent="0.25">
      <c r="A15" s="4">
        <v>43840</v>
      </c>
      <c r="B15" s="3"/>
      <c r="C15" s="3"/>
      <c r="D15" s="2">
        <v>40.39</v>
      </c>
      <c r="E15" s="2">
        <v>277.67</v>
      </c>
      <c r="F15" s="3"/>
      <c r="G15" s="2">
        <v>254.52</v>
      </c>
      <c r="H15" s="3"/>
      <c r="I15" s="3"/>
      <c r="J15" s="3"/>
      <c r="K15" s="3"/>
      <c r="O15" s="8">
        <v>43840</v>
      </c>
    </row>
    <row r="16" spans="1:23" x14ac:dyDescent="0.25">
      <c r="A16" s="32">
        <v>43841</v>
      </c>
      <c r="B16" s="3"/>
      <c r="C16" s="2">
        <v>260.51</v>
      </c>
      <c r="D16" s="3"/>
      <c r="E16" s="3"/>
      <c r="F16" s="3"/>
      <c r="G16" s="3"/>
      <c r="H16" s="2">
        <v>206.49</v>
      </c>
      <c r="I16" s="3"/>
      <c r="J16" s="3"/>
      <c r="K16" s="3"/>
      <c r="O16" s="8">
        <v>43841</v>
      </c>
    </row>
    <row r="17" spans="1:23" x14ac:dyDescent="0.25">
      <c r="A17" s="33"/>
      <c r="B17" s="3"/>
      <c r="C17" s="2">
        <v>295.32</v>
      </c>
      <c r="D17" s="3"/>
      <c r="E17" s="3"/>
      <c r="F17" s="3"/>
      <c r="G17" s="3"/>
      <c r="H17" s="3"/>
      <c r="I17" s="3"/>
      <c r="J17" s="3"/>
      <c r="K17" s="3"/>
      <c r="O17" s="8">
        <v>43842</v>
      </c>
    </row>
    <row r="18" spans="1:23" x14ac:dyDescent="0.25">
      <c r="A18" s="32">
        <v>43842</v>
      </c>
      <c r="B18" s="3"/>
      <c r="C18" s="2">
        <v>19.190000000000001</v>
      </c>
      <c r="D18" s="3"/>
      <c r="E18" s="2">
        <v>32.21</v>
      </c>
      <c r="F18" s="3"/>
      <c r="G18" s="3"/>
      <c r="H18" s="3"/>
      <c r="I18" s="3"/>
      <c r="J18" s="3"/>
      <c r="K18" s="3"/>
      <c r="O18" s="8">
        <v>43844</v>
      </c>
      <c r="P18">
        <v>1</v>
      </c>
      <c r="W18">
        <v>1</v>
      </c>
    </row>
    <row r="19" spans="1:23" x14ac:dyDescent="0.25">
      <c r="A19" s="33"/>
      <c r="B19" s="3"/>
      <c r="C19" s="2">
        <v>127.62</v>
      </c>
      <c r="D19" s="3"/>
      <c r="E19" s="3"/>
      <c r="F19" s="3"/>
      <c r="G19" s="3"/>
      <c r="H19" s="3"/>
      <c r="I19" s="3"/>
      <c r="J19" s="3"/>
      <c r="K19" s="3"/>
      <c r="O19" s="8">
        <v>43845</v>
      </c>
    </row>
    <row r="20" spans="1:23" x14ac:dyDescent="0.25">
      <c r="A20" s="32">
        <v>43844</v>
      </c>
      <c r="B20" s="2">
        <v>59.25</v>
      </c>
      <c r="C20" s="3"/>
      <c r="D20" s="2">
        <v>156.06</v>
      </c>
      <c r="E20" s="2">
        <v>115.15</v>
      </c>
      <c r="F20" s="2">
        <v>211.47</v>
      </c>
      <c r="G20" s="2">
        <v>56.1</v>
      </c>
      <c r="H20" s="3"/>
      <c r="I20" s="3"/>
      <c r="J20" s="3"/>
      <c r="K20" s="2">
        <v>200.21</v>
      </c>
      <c r="O20" s="9" t="s">
        <v>14</v>
      </c>
      <c r="T20">
        <v>1</v>
      </c>
      <c r="U20">
        <v>1</v>
      </c>
      <c r="W20">
        <v>2</v>
      </c>
    </row>
    <row r="21" spans="1:23" x14ac:dyDescent="0.25">
      <c r="A21" s="34"/>
      <c r="B21" s="3"/>
      <c r="C21" s="2">
        <v>215.27</v>
      </c>
      <c r="D21" s="2">
        <v>140.91</v>
      </c>
      <c r="E21" s="2">
        <v>55.73</v>
      </c>
      <c r="F21" s="3"/>
      <c r="G21" s="3"/>
      <c r="H21" s="3"/>
      <c r="I21" s="3"/>
      <c r="J21" s="3"/>
      <c r="K21" s="3"/>
      <c r="O21" s="9" t="s">
        <v>15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W21">
        <v>6</v>
      </c>
    </row>
    <row r="22" spans="1:23" x14ac:dyDescent="0.25">
      <c r="A22" s="33"/>
      <c r="B22" s="3"/>
      <c r="C22" s="2">
        <v>122.58</v>
      </c>
      <c r="D22" s="2">
        <v>128.19999999999999</v>
      </c>
      <c r="E22" s="2">
        <v>31</v>
      </c>
      <c r="F22" s="3"/>
      <c r="G22" s="3"/>
      <c r="H22" s="3"/>
      <c r="I22" s="3"/>
      <c r="J22" s="3"/>
      <c r="K22" s="3"/>
    </row>
    <row r="23" spans="1:23" x14ac:dyDescent="0.25">
      <c r="A23" s="32">
        <v>43845</v>
      </c>
      <c r="B23" s="3"/>
      <c r="C23" s="3"/>
      <c r="D23" s="2">
        <v>42.37</v>
      </c>
      <c r="E23" s="2">
        <v>43.23</v>
      </c>
      <c r="F23" s="3"/>
      <c r="G23" s="3"/>
      <c r="H23" s="3"/>
      <c r="I23" s="2">
        <v>223.6</v>
      </c>
      <c r="J23" s="3"/>
      <c r="K23" s="2">
        <v>132.30000000000001</v>
      </c>
    </row>
    <row r="24" spans="1:23" x14ac:dyDescent="0.25">
      <c r="A24" s="33"/>
      <c r="B24" s="3"/>
      <c r="C24" s="3"/>
      <c r="D24" s="2"/>
      <c r="E24" s="2"/>
      <c r="F24" s="3"/>
      <c r="G24" s="3"/>
      <c r="H24" s="3"/>
      <c r="I24" s="2">
        <v>94.6</v>
      </c>
      <c r="J24" s="3"/>
      <c r="K24" s="2"/>
    </row>
  </sheetData>
  <mergeCells count="11">
    <mergeCell ref="A10:A11"/>
    <mergeCell ref="A1:A3"/>
    <mergeCell ref="B1:K1"/>
    <mergeCell ref="B2:F2"/>
    <mergeCell ref="G2:K2"/>
    <mergeCell ref="A4:A6"/>
    <mergeCell ref="A12:A13"/>
    <mergeCell ref="A16:A17"/>
    <mergeCell ref="A18:A19"/>
    <mergeCell ref="A20:A22"/>
    <mergeCell ref="A23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5B6E5-D85B-734B-89F6-1A9E2D999142}">
  <dimension ref="A1:L39"/>
  <sheetViews>
    <sheetView workbookViewId="0">
      <selection activeCell="C11" sqref="C11"/>
    </sheetView>
  </sheetViews>
  <sheetFormatPr baseColWidth="10" defaultRowHeight="19" x14ac:dyDescent="0.25"/>
  <cols>
    <col min="9" max="9" width="19.5703125" bestFit="1" customWidth="1"/>
    <col min="10" max="10" width="22.140625" bestFit="1" customWidth="1"/>
    <col min="11" max="11" width="9.5703125" bestFit="1" customWidth="1"/>
    <col min="12" max="12" width="11.85546875" bestFit="1" customWidth="1"/>
  </cols>
  <sheetData>
    <row r="1" spans="1:12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12" x14ac:dyDescent="0.25">
      <c r="A2" s="5">
        <v>43832</v>
      </c>
      <c r="B2" s="6" t="s">
        <v>2</v>
      </c>
      <c r="C2" s="3" t="s">
        <v>4</v>
      </c>
      <c r="D2" s="2">
        <v>284.39999999999998</v>
      </c>
    </row>
    <row r="3" spans="1:12" x14ac:dyDescent="0.25">
      <c r="A3" s="5">
        <v>43832</v>
      </c>
      <c r="B3" s="6" t="s">
        <v>2</v>
      </c>
      <c r="C3" s="3" t="s">
        <v>5</v>
      </c>
      <c r="D3" s="2">
        <v>148.61000000000001</v>
      </c>
    </row>
    <row r="4" spans="1:12" x14ac:dyDescent="0.25">
      <c r="A4" s="5">
        <v>43832</v>
      </c>
      <c r="B4" s="6" t="s">
        <v>2</v>
      </c>
      <c r="C4" s="3" t="s">
        <v>6</v>
      </c>
      <c r="D4" s="2">
        <v>101.87</v>
      </c>
    </row>
    <row r="5" spans="1:12" x14ac:dyDescent="0.25">
      <c r="A5" s="5">
        <v>43832</v>
      </c>
      <c r="B5" s="6" t="s">
        <v>2</v>
      </c>
      <c r="C5" s="3" t="s">
        <v>6</v>
      </c>
      <c r="D5" s="2">
        <v>234.31</v>
      </c>
      <c r="I5" s="10" t="s">
        <v>18</v>
      </c>
    </row>
    <row r="6" spans="1:12" x14ac:dyDescent="0.25">
      <c r="A6" s="5">
        <v>43832</v>
      </c>
      <c r="B6" s="6" t="s">
        <v>2</v>
      </c>
      <c r="C6" s="3" t="s">
        <v>7</v>
      </c>
      <c r="D6" s="2">
        <v>201.51</v>
      </c>
    </row>
    <row r="7" spans="1:12" x14ac:dyDescent="0.25">
      <c r="A7" s="5">
        <v>43832</v>
      </c>
      <c r="B7" s="6" t="s">
        <v>2</v>
      </c>
      <c r="C7" s="3" t="s">
        <v>7</v>
      </c>
      <c r="D7" s="2">
        <v>92.11</v>
      </c>
      <c r="I7" s="7" t="s">
        <v>21</v>
      </c>
      <c r="J7" s="7" t="s">
        <v>16</v>
      </c>
    </row>
    <row r="8" spans="1:12" x14ac:dyDescent="0.25">
      <c r="A8" s="5">
        <v>43832</v>
      </c>
      <c r="B8" s="6" t="s">
        <v>3</v>
      </c>
      <c r="C8" s="3" t="s">
        <v>4</v>
      </c>
      <c r="D8" s="2">
        <v>129.38</v>
      </c>
      <c r="I8" s="7" t="s">
        <v>13</v>
      </c>
      <c r="J8" t="s">
        <v>2</v>
      </c>
      <c r="K8" t="s">
        <v>3</v>
      </c>
      <c r="L8" t="s">
        <v>15</v>
      </c>
    </row>
    <row r="9" spans="1:12" x14ac:dyDescent="0.25">
      <c r="A9" s="5">
        <v>43832</v>
      </c>
      <c r="B9" s="6" t="s">
        <v>3</v>
      </c>
      <c r="C9" s="3" t="s">
        <v>4</v>
      </c>
      <c r="D9" s="2">
        <v>40.64</v>
      </c>
      <c r="I9" s="9" t="s">
        <v>8</v>
      </c>
      <c r="J9" s="12">
        <v>393.34000000000003</v>
      </c>
      <c r="K9" s="12">
        <v>693.22</v>
      </c>
      <c r="L9" s="12">
        <v>1086.56</v>
      </c>
    </row>
    <row r="10" spans="1:12" x14ac:dyDescent="0.25">
      <c r="A10" s="5">
        <v>43832</v>
      </c>
      <c r="B10" s="6" t="s">
        <v>3</v>
      </c>
      <c r="C10" s="3" t="s">
        <v>8</v>
      </c>
      <c r="D10" s="2">
        <v>74.05</v>
      </c>
      <c r="I10" s="9" t="s">
        <v>5</v>
      </c>
      <c r="J10" s="12">
        <v>1369.4599999999998</v>
      </c>
      <c r="K10" s="12">
        <v>261.89999999999998</v>
      </c>
      <c r="L10" s="12">
        <v>1631.3599999999997</v>
      </c>
    </row>
    <row r="11" spans="1:12" x14ac:dyDescent="0.25">
      <c r="A11" s="5">
        <v>43832</v>
      </c>
      <c r="B11" s="6" t="s">
        <v>3</v>
      </c>
      <c r="C11" s="3" t="s">
        <v>8</v>
      </c>
      <c r="D11" s="2">
        <v>168.49</v>
      </c>
      <c r="I11" s="9" t="s">
        <v>4</v>
      </c>
      <c r="J11" s="12">
        <v>1120.2399999999998</v>
      </c>
      <c r="K11" s="12">
        <v>804.7</v>
      </c>
      <c r="L11" s="12">
        <v>1924.9399999999998</v>
      </c>
    </row>
    <row r="12" spans="1:12" x14ac:dyDescent="0.25">
      <c r="A12" s="5">
        <v>43832</v>
      </c>
      <c r="B12" s="6" t="s">
        <v>3</v>
      </c>
      <c r="C12" s="3" t="s">
        <v>8</v>
      </c>
      <c r="D12" s="2">
        <v>158.81</v>
      </c>
      <c r="I12" s="9" t="s">
        <v>6</v>
      </c>
      <c r="J12" s="12">
        <v>714.24</v>
      </c>
      <c r="K12" s="12">
        <v>222.66</v>
      </c>
      <c r="L12" s="12">
        <v>936.9</v>
      </c>
    </row>
    <row r="13" spans="1:12" x14ac:dyDescent="0.25">
      <c r="A13" s="5">
        <v>43833</v>
      </c>
      <c r="B13" s="6" t="s">
        <v>2</v>
      </c>
      <c r="C13" s="3" t="s">
        <v>5</v>
      </c>
      <c r="D13" s="2">
        <v>196.02</v>
      </c>
      <c r="I13" s="9" t="s">
        <v>7</v>
      </c>
      <c r="J13" s="12">
        <v>832.58000000000015</v>
      </c>
      <c r="K13" s="12">
        <v>150.78</v>
      </c>
      <c r="L13" s="12">
        <v>983.36000000000013</v>
      </c>
    </row>
    <row r="14" spans="1:12" x14ac:dyDescent="0.25">
      <c r="A14" s="5">
        <v>43833</v>
      </c>
      <c r="B14" s="6" t="s">
        <v>2</v>
      </c>
      <c r="C14" s="3" t="s">
        <v>7</v>
      </c>
      <c r="D14" s="2">
        <v>261.29000000000002</v>
      </c>
      <c r="I14" s="9" t="s">
        <v>15</v>
      </c>
      <c r="J14" s="12">
        <v>4429.8599999999997</v>
      </c>
      <c r="K14" s="12">
        <v>2133.2600000000002</v>
      </c>
      <c r="L14" s="12">
        <v>6563.119999999999</v>
      </c>
    </row>
    <row r="15" spans="1:12" x14ac:dyDescent="0.25">
      <c r="A15" s="5">
        <v>43833</v>
      </c>
      <c r="B15" s="6" t="s">
        <v>3</v>
      </c>
      <c r="C15" s="3" t="s">
        <v>4</v>
      </c>
      <c r="D15" s="2">
        <v>126.42</v>
      </c>
    </row>
    <row r="16" spans="1:12" x14ac:dyDescent="0.25">
      <c r="A16" s="5">
        <v>43834</v>
      </c>
      <c r="B16" s="6" t="s">
        <v>2</v>
      </c>
      <c r="C16" s="3" t="s">
        <v>8</v>
      </c>
      <c r="D16" s="2">
        <v>228.07</v>
      </c>
    </row>
    <row r="17" spans="1:4" x14ac:dyDescent="0.25">
      <c r="A17" s="5">
        <v>43835</v>
      </c>
      <c r="B17" s="6" t="s">
        <v>2</v>
      </c>
      <c r="C17" s="3" t="s">
        <v>4</v>
      </c>
      <c r="D17" s="2">
        <v>93.01</v>
      </c>
    </row>
    <row r="18" spans="1:4" x14ac:dyDescent="0.25">
      <c r="A18" s="5">
        <v>43835</v>
      </c>
      <c r="B18" s="6" t="s">
        <v>3</v>
      </c>
      <c r="C18" s="3" t="s">
        <v>5</v>
      </c>
      <c r="D18" s="2">
        <v>261.89999999999998</v>
      </c>
    </row>
    <row r="19" spans="1:4" x14ac:dyDescent="0.25">
      <c r="A19" s="5">
        <v>43835</v>
      </c>
      <c r="B19" s="6" t="s">
        <v>3</v>
      </c>
      <c r="C19" s="3" t="s">
        <v>7</v>
      </c>
      <c r="D19" s="2">
        <v>150.78</v>
      </c>
    </row>
    <row r="20" spans="1:4" x14ac:dyDescent="0.25">
      <c r="A20" s="5">
        <v>43837</v>
      </c>
      <c r="B20" s="6" t="s">
        <v>2</v>
      </c>
      <c r="C20" s="3" t="s">
        <v>5</v>
      </c>
      <c r="D20" s="2">
        <v>107.33</v>
      </c>
    </row>
    <row r="21" spans="1:4" x14ac:dyDescent="0.25">
      <c r="A21" s="5">
        <v>43837</v>
      </c>
      <c r="B21" s="6" t="s">
        <v>2</v>
      </c>
      <c r="C21" s="3" t="s">
        <v>5</v>
      </c>
      <c r="D21" s="2">
        <v>126.42</v>
      </c>
    </row>
    <row r="22" spans="1:4" x14ac:dyDescent="0.25">
      <c r="A22" s="5">
        <v>43837</v>
      </c>
      <c r="B22" s="6" t="s">
        <v>2</v>
      </c>
      <c r="C22" s="3" t="s">
        <v>6</v>
      </c>
      <c r="D22" s="2">
        <v>236.47</v>
      </c>
    </row>
    <row r="23" spans="1:4" x14ac:dyDescent="0.25">
      <c r="A23" s="5">
        <v>43837</v>
      </c>
      <c r="B23" s="6" t="s">
        <v>3</v>
      </c>
      <c r="C23" s="3" t="s">
        <v>8</v>
      </c>
      <c r="D23" s="2">
        <v>156.77000000000001</v>
      </c>
    </row>
    <row r="24" spans="1:4" x14ac:dyDescent="0.25">
      <c r="A24" s="5">
        <v>43838</v>
      </c>
      <c r="B24" s="6" t="s">
        <v>2</v>
      </c>
      <c r="C24" s="3" t="s">
        <v>4</v>
      </c>
      <c r="D24" s="2">
        <v>271.45999999999998</v>
      </c>
    </row>
    <row r="25" spans="1:4" x14ac:dyDescent="0.25">
      <c r="A25" s="5">
        <v>43838</v>
      </c>
      <c r="B25" s="6" t="s">
        <v>2</v>
      </c>
      <c r="C25" s="3" t="s">
        <v>5</v>
      </c>
      <c r="D25" s="2">
        <v>235.25</v>
      </c>
    </row>
    <row r="26" spans="1:4" x14ac:dyDescent="0.25">
      <c r="A26" s="5">
        <v>43838</v>
      </c>
      <c r="B26" s="6" t="s">
        <v>2</v>
      </c>
      <c r="C26" s="3" t="s">
        <v>6</v>
      </c>
      <c r="D26" s="2">
        <v>101.2</v>
      </c>
    </row>
    <row r="27" spans="1:4" x14ac:dyDescent="0.25">
      <c r="A27" s="5">
        <v>43838</v>
      </c>
      <c r="B27" s="6" t="s">
        <v>3</v>
      </c>
      <c r="C27" s="3" t="s">
        <v>8</v>
      </c>
      <c r="D27" s="2">
        <v>135.1</v>
      </c>
    </row>
    <row r="28" spans="1:4" x14ac:dyDescent="0.25">
      <c r="A28" s="5">
        <v>43838</v>
      </c>
      <c r="B28" s="6" t="s">
        <v>3</v>
      </c>
      <c r="C28" s="3" t="s">
        <v>6</v>
      </c>
      <c r="D28" s="2">
        <v>157.51</v>
      </c>
    </row>
    <row r="29" spans="1:4" x14ac:dyDescent="0.25">
      <c r="A29" s="5">
        <v>43838</v>
      </c>
      <c r="B29" s="6" t="s">
        <v>3</v>
      </c>
      <c r="C29" s="3" t="s">
        <v>6</v>
      </c>
      <c r="D29" s="2">
        <v>65.150000000000006</v>
      </c>
    </row>
    <row r="30" spans="1:4" x14ac:dyDescent="0.25">
      <c r="A30" s="5">
        <v>43839</v>
      </c>
      <c r="B30" s="6" t="s">
        <v>2</v>
      </c>
      <c r="C30" s="3" t="s">
        <v>8</v>
      </c>
      <c r="D30" s="2">
        <v>165.27</v>
      </c>
    </row>
    <row r="31" spans="1:4" x14ac:dyDescent="0.25">
      <c r="A31" s="5">
        <v>43839</v>
      </c>
      <c r="B31" s="6" t="s">
        <v>3</v>
      </c>
      <c r="C31" s="3" t="s">
        <v>4</v>
      </c>
      <c r="D31" s="2">
        <v>253.74</v>
      </c>
    </row>
    <row r="32" spans="1:4" x14ac:dyDescent="0.25">
      <c r="A32" s="5">
        <v>43840</v>
      </c>
      <c r="B32" s="6" t="s">
        <v>2</v>
      </c>
      <c r="C32" s="3" t="s">
        <v>6</v>
      </c>
      <c r="D32" s="2">
        <v>40.39</v>
      </c>
    </row>
    <row r="33" spans="1:4" x14ac:dyDescent="0.25">
      <c r="A33" s="5">
        <v>43840</v>
      </c>
      <c r="B33" s="6" t="s">
        <v>2</v>
      </c>
      <c r="C33" s="3" t="s">
        <v>7</v>
      </c>
      <c r="D33" s="2">
        <v>277.67</v>
      </c>
    </row>
    <row r="34" spans="1:4" x14ac:dyDescent="0.25">
      <c r="A34" s="5">
        <v>43840</v>
      </c>
      <c r="B34" s="6" t="s">
        <v>3</v>
      </c>
      <c r="C34" s="3" t="s">
        <v>4</v>
      </c>
      <c r="D34" s="2">
        <v>254.52</v>
      </c>
    </row>
    <row r="35" spans="1:4" x14ac:dyDescent="0.25">
      <c r="A35" s="5">
        <v>43841</v>
      </c>
      <c r="B35" s="6" t="s">
        <v>2</v>
      </c>
      <c r="C35" s="3" t="s">
        <v>5</v>
      </c>
      <c r="D35" s="2">
        <v>260.51</v>
      </c>
    </row>
    <row r="36" spans="1:4" x14ac:dyDescent="0.25">
      <c r="A36" s="5">
        <v>43841</v>
      </c>
      <c r="B36" s="6" t="s">
        <v>2</v>
      </c>
      <c r="C36" s="3" t="s">
        <v>5</v>
      </c>
      <c r="D36" s="2">
        <v>295.32</v>
      </c>
    </row>
    <row r="37" spans="1:4" x14ac:dyDescent="0.25">
      <c r="A37" s="5">
        <v>43844</v>
      </c>
      <c r="B37" s="6" t="s">
        <v>2</v>
      </c>
      <c r="C37" s="3" t="s">
        <v>4</v>
      </c>
      <c r="D37" s="2">
        <v>59.25</v>
      </c>
    </row>
    <row r="38" spans="1:4" x14ac:dyDescent="0.25">
      <c r="A38" s="5">
        <v>43846</v>
      </c>
      <c r="B38" s="6" t="s">
        <v>2</v>
      </c>
      <c r="C38" s="3" t="s">
        <v>4</v>
      </c>
      <c r="D38" s="2">
        <v>252.49</v>
      </c>
    </row>
    <row r="39" spans="1:4" x14ac:dyDescent="0.25">
      <c r="A39" s="5">
        <v>43848</v>
      </c>
      <c r="B39" s="6" t="s">
        <v>2</v>
      </c>
      <c r="C39" s="3" t="s">
        <v>4</v>
      </c>
      <c r="D39" s="2">
        <v>159.63</v>
      </c>
    </row>
  </sheetData>
  <sortState xmlns:xlrd2="http://schemas.microsoft.com/office/spreadsheetml/2017/richdata2" ref="A2:D39">
    <sortCondition ref="A1:A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5460-7FAA-8F47-AB8D-522A0C6A7DCD}">
  <dimension ref="A1:C120"/>
  <sheetViews>
    <sheetView workbookViewId="0">
      <selection activeCell="H6" sqref="H6"/>
    </sheetView>
  </sheetViews>
  <sheetFormatPr baseColWidth="10" defaultRowHeight="19" x14ac:dyDescent="0.25"/>
  <cols>
    <col min="1" max="1" width="10.28515625" style="15" bestFit="1" customWidth="1"/>
    <col min="2" max="2" width="9.5703125" style="15" bestFit="1" customWidth="1"/>
    <col min="3" max="3" width="10.7109375" style="15"/>
    <col min="7" max="7" width="16.42578125" bestFit="1" customWidth="1"/>
    <col min="8" max="8" width="18" bestFit="1" customWidth="1"/>
    <col min="9" max="9" width="21.28515625" bestFit="1" customWidth="1"/>
    <col min="10" max="10" width="22.85546875" bestFit="1" customWidth="1"/>
  </cols>
  <sheetData>
    <row r="1" spans="1:3" x14ac:dyDescent="0.25">
      <c r="A1" s="13" t="s">
        <v>22</v>
      </c>
      <c r="B1" s="13" t="s">
        <v>23</v>
      </c>
      <c r="C1" s="13" t="s">
        <v>24</v>
      </c>
    </row>
    <row r="2" spans="1:3" x14ac:dyDescent="0.25">
      <c r="A2" s="14" t="s">
        <v>25</v>
      </c>
      <c r="B2" s="14" t="s">
        <v>26</v>
      </c>
      <c r="C2" s="16">
        <v>2</v>
      </c>
    </row>
    <row r="3" spans="1:3" x14ac:dyDescent="0.25">
      <c r="A3" s="14" t="s">
        <v>27</v>
      </c>
      <c r="B3" s="14" t="s">
        <v>26</v>
      </c>
      <c r="C3" s="16">
        <v>5</v>
      </c>
    </row>
    <row r="4" spans="1:3" x14ac:dyDescent="0.25">
      <c r="A4" s="14" t="s">
        <v>25</v>
      </c>
      <c r="B4" s="14" t="s">
        <v>26</v>
      </c>
      <c r="C4" s="16">
        <v>3</v>
      </c>
    </row>
    <row r="5" spans="1:3" x14ac:dyDescent="0.25">
      <c r="A5" s="14" t="s">
        <v>28</v>
      </c>
      <c r="B5" s="14" t="s">
        <v>29</v>
      </c>
      <c r="C5" s="16">
        <v>5</v>
      </c>
    </row>
    <row r="6" spans="1:3" x14ac:dyDescent="0.25">
      <c r="A6" s="14" t="s">
        <v>28</v>
      </c>
      <c r="B6" s="14" t="s">
        <v>26</v>
      </c>
      <c r="C6" s="16">
        <v>15</v>
      </c>
    </row>
    <row r="7" spans="1:3" x14ac:dyDescent="0.25">
      <c r="A7" s="14" t="s">
        <v>25</v>
      </c>
      <c r="B7" s="14" t="s">
        <v>30</v>
      </c>
      <c r="C7" s="16">
        <v>5</v>
      </c>
    </row>
    <row r="8" spans="1:3" x14ac:dyDescent="0.25">
      <c r="A8" s="14" t="s">
        <v>31</v>
      </c>
      <c r="B8" s="14" t="s">
        <v>26</v>
      </c>
      <c r="C8" s="16">
        <v>5</v>
      </c>
    </row>
    <row r="9" spans="1:3" x14ac:dyDescent="0.25">
      <c r="A9" s="14" t="s">
        <v>32</v>
      </c>
      <c r="B9" s="14" t="s">
        <v>26</v>
      </c>
      <c r="C9" s="16">
        <v>3</v>
      </c>
    </row>
    <row r="10" spans="1:3" x14ac:dyDescent="0.25">
      <c r="A10" s="14" t="s">
        <v>25</v>
      </c>
      <c r="B10" s="14" t="s">
        <v>29</v>
      </c>
      <c r="C10" s="16">
        <v>10</v>
      </c>
    </row>
    <row r="11" spans="1:3" x14ac:dyDescent="0.25">
      <c r="A11" s="14" t="s">
        <v>25</v>
      </c>
      <c r="B11" s="14" t="s">
        <v>26</v>
      </c>
      <c r="C11" s="16">
        <v>5</v>
      </c>
    </row>
    <row r="12" spans="1:3" x14ac:dyDescent="0.25">
      <c r="A12" s="14" t="s">
        <v>28</v>
      </c>
      <c r="B12" s="14" t="s">
        <v>26</v>
      </c>
      <c r="C12" s="16">
        <v>5</v>
      </c>
    </row>
    <row r="13" spans="1:3" x14ac:dyDescent="0.25">
      <c r="A13" s="14" t="s">
        <v>27</v>
      </c>
      <c r="B13" s="14" t="s">
        <v>26</v>
      </c>
      <c r="C13" s="16">
        <v>5</v>
      </c>
    </row>
    <row r="14" spans="1:3" x14ac:dyDescent="0.25">
      <c r="A14" s="14" t="s">
        <v>33</v>
      </c>
      <c r="B14" s="14" t="s">
        <v>30</v>
      </c>
      <c r="C14" s="16">
        <v>15</v>
      </c>
    </row>
    <row r="15" spans="1:3" x14ac:dyDescent="0.25">
      <c r="A15" s="14" t="s">
        <v>27</v>
      </c>
      <c r="B15" s="14" t="s">
        <v>26</v>
      </c>
      <c r="C15" s="16">
        <v>5</v>
      </c>
    </row>
    <row r="16" spans="1:3" x14ac:dyDescent="0.25">
      <c r="A16" s="14" t="s">
        <v>25</v>
      </c>
      <c r="B16" s="14" t="s">
        <v>26</v>
      </c>
      <c r="C16" s="16">
        <v>15</v>
      </c>
    </row>
    <row r="17" spans="1:3" x14ac:dyDescent="0.25">
      <c r="A17" s="14" t="s">
        <v>25</v>
      </c>
      <c r="B17" s="14" t="s">
        <v>26</v>
      </c>
      <c r="C17" s="16">
        <v>5</v>
      </c>
    </row>
    <row r="18" spans="1:3" x14ac:dyDescent="0.25">
      <c r="A18" s="14" t="s">
        <v>32</v>
      </c>
      <c r="B18" s="14" t="s">
        <v>34</v>
      </c>
      <c r="C18" s="16">
        <v>5</v>
      </c>
    </row>
    <row r="19" spans="1:3" x14ac:dyDescent="0.25">
      <c r="A19" s="14" t="s">
        <v>25</v>
      </c>
      <c r="B19" s="14" t="s">
        <v>29</v>
      </c>
      <c r="C19" s="16">
        <v>5</v>
      </c>
    </row>
    <row r="20" spans="1:3" x14ac:dyDescent="0.25">
      <c r="A20" s="14" t="s">
        <v>25</v>
      </c>
      <c r="B20" s="14" t="s">
        <v>26</v>
      </c>
      <c r="C20" s="16">
        <v>3</v>
      </c>
    </row>
    <row r="21" spans="1:3" x14ac:dyDescent="0.25">
      <c r="A21" s="14" t="s">
        <v>31</v>
      </c>
      <c r="B21" s="14" t="s">
        <v>26</v>
      </c>
      <c r="C21" s="16">
        <v>5</v>
      </c>
    </row>
    <row r="22" spans="1:3" x14ac:dyDescent="0.25">
      <c r="A22" s="14" t="s">
        <v>32</v>
      </c>
      <c r="B22" s="14" t="s">
        <v>26</v>
      </c>
      <c r="C22" s="16">
        <v>10</v>
      </c>
    </row>
    <row r="23" spans="1:3" x14ac:dyDescent="0.25">
      <c r="A23" s="14" t="s">
        <v>25</v>
      </c>
      <c r="B23" s="14" t="s">
        <v>30</v>
      </c>
      <c r="C23" s="16">
        <v>5</v>
      </c>
    </row>
    <row r="24" spans="1:3" x14ac:dyDescent="0.25">
      <c r="A24" s="14" t="s">
        <v>27</v>
      </c>
      <c r="B24" s="14" t="s">
        <v>26</v>
      </c>
      <c r="C24" s="16">
        <v>12</v>
      </c>
    </row>
    <row r="25" spans="1:3" x14ac:dyDescent="0.25">
      <c r="A25" s="14" t="s">
        <v>25</v>
      </c>
      <c r="B25" s="14" t="s">
        <v>26</v>
      </c>
      <c r="C25" s="16">
        <v>5</v>
      </c>
    </row>
    <row r="26" spans="1:3" x14ac:dyDescent="0.25">
      <c r="A26" s="14" t="s">
        <v>25</v>
      </c>
      <c r="B26" s="14" t="s">
        <v>26</v>
      </c>
      <c r="C26" s="16">
        <v>5</v>
      </c>
    </row>
    <row r="27" spans="1:3" x14ac:dyDescent="0.25">
      <c r="A27" s="14" t="s">
        <v>28</v>
      </c>
      <c r="B27" s="14" t="s">
        <v>26</v>
      </c>
      <c r="C27" s="16">
        <v>15</v>
      </c>
    </row>
    <row r="28" spans="1:3" x14ac:dyDescent="0.25">
      <c r="A28" s="14" t="s">
        <v>32</v>
      </c>
      <c r="B28" s="14" t="s">
        <v>34</v>
      </c>
      <c r="C28" s="16">
        <v>5</v>
      </c>
    </row>
    <row r="29" spans="1:3" x14ac:dyDescent="0.25">
      <c r="A29" s="14" t="s">
        <v>25</v>
      </c>
      <c r="B29" s="14" t="s">
        <v>26</v>
      </c>
      <c r="C29" s="16">
        <v>5</v>
      </c>
    </row>
    <row r="30" spans="1:3" x14ac:dyDescent="0.25">
      <c r="A30" s="14" t="s">
        <v>27</v>
      </c>
      <c r="B30" s="14" t="s">
        <v>29</v>
      </c>
      <c r="C30" s="16">
        <v>5</v>
      </c>
    </row>
    <row r="31" spans="1:3" x14ac:dyDescent="0.25">
      <c r="A31" s="14" t="s">
        <v>32</v>
      </c>
      <c r="B31" s="14" t="s">
        <v>26</v>
      </c>
      <c r="C31" s="16">
        <v>2</v>
      </c>
    </row>
    <row r="32" spans="1:3" x14ac:dyDescent="0.25">
      <c r="A32" s="14" t="s">
        <v>32</v>
      </c>
      <c r="B32" s="14" t="s">
        <v>26</v>
      </c>
      <c r="C32" s="16">
        <v>3</v>
      </c>
    </row>
    <row r="33" spans="1:3" x14ac:dyDescent="0.25">
      <c r="A33" s="14" t="s">
        <v>31</v>
      </c>
      <c r="B33" s="14" t="s">
        <v>30</v>
      </c>
      <c r="C33" s="16">
        <v>15</v>
      </c>
    </row>
    <row r="34" spans="1:3" x14ac:dyDescent="0.25">
      <c r="A34" s="14" t="s">
        <v>33</v>
      </c>
      <c r="B34" s="14" t="s">
        <v>26</v>
      </c>
      <c r="C34" s="16">
        <v>5</v>
      </c>
    </row>
    <row r="35" spans="1:3" x14ac:dyDescent="0.25">
      <c r="A35" s="14" t="s">
        <v>25</v>
      </c>
      <c r="B35" s="14" t="s">
        <v>26</v>
      </c>
      <c r="C35" s="16">
        <v>5</v>
      </c>
    </row>
    <row r="36" spans="1:3" x14ac:dyDescent="0.25">
      <c r="A36" s="14" t="s">
        <v>31</v>
      </c>
      <c r="B36" s="14" t="s">
        <v>30</v>
      </c>
      <c r="C36" s="16">
        <v>15</v>
      </c>
    </row>
    <row r="37" spans="1:3" x14ac:dyDescent="0.25">
      <c r="A37" s="14" t="s">
        <v>25</v>
      </c>
      <c r="B37" s="14" t="s">
        <v>26</v>
      </c>
      <c r="C37" s="16">
        <v>5</v>
      </c>
    </row>
    <row r="38" spans="1:3" x14ac:dyDescent="0.25">
      <c r="A38" s="14" t="s">
        <v>27</v>
      </c>
      <c r="B38" s="14" t="s">
        <v>26</v>
      </c>
      <c r="C38" s="16">
        <v>5</v>
      </c>
    </row>
    <row r="39" spans="1:3" x14ac:dyDescent="0.25">
      <c r="A39" s="14" t="s">
        <v>25</v>
      </c>
      <c r="B39" s="14" t="s">
        <v>30</v>
      </c>
      <c r="C39" s="16">
        <v>5</v>
      </c>
    </row>
    <row r="40" spans="1:3" x14ac:dyDescent="0.25">
      <c r="A40" s="14" t="s">
        <v>28</v>
      </c>
      <c r="B40" s="14" t="s">
        <v>26</v>
      </c>
      <c r="C40" s="16">
        <v>5</v>
      </c>
    </row>
    <row r="41" spans="1:3" x14ac:dyDescent="0.25">
      <c r="A41" s="14" t="s">
        <v>28</v>
      </c>
      <c r="B41" s="14" t="s">
        <v>29</v>
      </c>
      <c r="C41" s="16">
        <v>5</v>
      </c>
    </row>
    <row r="42" spans="1:3" x14ac:dyDescent="0.25">
      <c r="A42" s="14" t="s">
        <v>33</v>
      </c>
      <c r="B42" s="14" t="s">
        <v>26</v>
      </c>
      <c r="C42" s="16">
        <v>10</v>
      </c>
    </row>
    <row r="43" spans="1:3" x14ac:dyDescent="0.25">
      <c r="A43" s="14" t="s">
        <v>25</v>
      </c>
      <c r="B43" s="14" t="s">
        <v>26</v>
      </c>
      <c r="C43" s="16">
        <v>5</v>
      </c>
    </row>
    <row r="44" spans="1:3" x14ac:dyDescent="0.25">
      <c r="A44" s="14" t="s">
        <v>31</v>
      </c>
      <c r="B44" s="14" t="s">
        <v>30</v>
      </c>
      <c r="C44" s="16">
        <v>6</v>
      </c>
    </row>
    <row r="45" spans="1:3" x14ac:dyDescent="0.25">
      <c r="A45" s="14" t="s">
        <v>31</v>
      </c>
      <c r="B45" s="14" t="s">
        <v>26</v>
      </c>
      <c r="C45" s="16">
        <v>5</v>
      </c>
    </row>
    <row r="46" spans="1:3" x14ac:dyDescent="0.25">
      <c r="A46" s="14" t="s">
        <v>25</v>
      </c>
      <c r="B46" s="14" t="s">
        <v>30</v>
      </c>
      <c r="C46" s="16">
        <v>5</v>
      </c>
    </row>
    <row r="47" spans="1:3" x14ac:dyDescent="0.25">
      <c r="A47" s="14" t="s">
        <v>25</v>
      </c>
      <c r="B47" s="14" t="s">
        <v>26</v>
      </c>
      <c r="C47" s="16">
        <v>10</v>
      </c>
    </row>
    <row r="48" spans="1:3" x14ac:dyDescent="0.25">
      <c r="A48" s="14" t="s">
        <v>25</v>
      </c>
      <c r="B48" s="14" t="s">
        <v>30</v>
      </c>
      <c r="C48" s="16">
        <v>5</v>
      </c>
    </row>
    <row r="49" spans="1:3" x14ac:dyDescent="0.25">
      <c r="A49" s="14" t="s">
        <v>28</v>
      </c>
      <c r="B49" s="14" t="s">
        <v>30</v>
      </c>
      <c r="C49" s="16">
        <v>15</v>
      </c>
    </row>
    <row r="50" spans="1:3" x14ac:dyDescent="0.25">
      <c r="A50" s="14" t="s">
        <v>25</v>
      </c>
      <c r="B50" s="14" t="s">
        <v>26</v>
      </c>
      <c r="C50" s="16">
        <v>5</v>
      </c>
    </row>
    <row r="51" spans="1:3" x14ac:dyDescent="0.25">
      <c r="A51" s="14" t="s">
        <v>27</v>
      </c>
      <c r="B51" s="14" t="s">
        <v>26</v>
      </c>
      <c r="C51" s="16">
        <v>5</v>
      </c>
    </row>
    <row r="52" spans="1:3" x14ac:dyDescent="0.25">
      <c r="A52" s="14" t="s">
        <v>27</v>
      </c>
      <c r="B52" s="14" t="s">
        <v>29</v>
      </c>
      <c r="C52" s="16">
        <v>2</v>
      </c>
    </row>
    <row r="53" spans="1:3" x14ac:dyDescent="0.25">
      <c r="A53" s="14" t="s">
        <v>31</v>
      </c>
      <c r="B53" s="14" t="s">
        <v>26</v>
      </c>
      <c r="C53" s="16">
        <v>5</v>
      </c>
    </row>
    <row r="54" spans="1:3" x14ac:dyDescent="0.25">
      <c r="A54" s="14" t="s">
        <v>25</v>
      </c>
      <c r="B54" s="14" t="s">
        <v>26</v>
      </c>
      <c r="C54" s="16">
        <v>10</v>
      </c>
    </row>
    <row r="55" spans="1:3" x14ac:dyDescent="0.25">
      <c r="A55" s="14" t="s">
        <v>25</v>
      </c>
      <c r="B55" s="14" t="s">
        <v>30</v>
      </c>
      <c r="C55" s="16">
        <v>10</v>
      </c>
    </row>
    <row r="56" spans="1:3" x14ac:dyDescent="0.25">
      <c r="A56" s="14" t="s">
        <v>28</v>
      </c>
      <c r="B56" s="14" t="s">
        <v>26</v>
      </c>
      <c r="C56" s="16">
        <v>5</v>
      </c>
    </row>
    <row r="57" spans="1:3" x14ac:dyDescent="0.25">
      <c r="A57" s="14" t="s">
        <v>25</v>
      </c>
      <c r="B57" s="14" t="s">
        <v>30</v>
      </c>
      <c r="C57" s="16">
        <v>5</v>
      </c>
    </row>
    <row r="58" spans="1:3" x14ac:dyDescent="0.25">
      <c r="A58" s="14" t="s">
        <v>27</v>
      </c>
      <c r="B58" s="14" t="s">
        <v>29</v>
      </c>
      <c r="C58" s="16">
        <v>3</v>
      </c>
    </row>
    <row r="59" spans="1:3" x14ac:dyDescent="0.25">
      <c r="A59" s="14" t="s">
        <v>25</v>
      </c>
      <c r="B59" s="14" t="s">
        <v>26</v>
      </c>
      <c r="C59" s="16">
        <v>5</v>
      </c>
    </row>
    <row r="60" spans="1:3" x14ac:dyDescent="0.25">
      <c r="A60" s="14" t="s">
        <v>31</v>
      </c>
      <c r="B60" s="14" t="s">
        <v>26</v>
      </c>
      <c r="C60" s="16">
        <v>15</v>
      </c>
    </row>
    <row r="61" spans="1:3" x14ac:dyDescent="0.25">
      <c r="A61" s="14" t="s">
        <v>25</v>
      </c>
      <c r="B61" s="14" t="s">
        <v>30</v>
      </c>
      <c r="C61" s="16">
        <v>5</v>
      </c>
    </row>
    <row r="62" spans="1:3" x14ac:dyDescent="0.25">
      <c r="A62" s="14" t="s">
        <v>25</v>
      </c>
      <c r="B62" s="14" t="s">
        <v>26</v>
      </c>
      <c r="C62" s="16">
        <v>5</v>
      </c>
    </row>
    <row r="63" spans="1:3" x14ac:dyDescent="0.25">
      <c r="A63" s="14" t="s">
        <v>28</v>
      </c>
      <c r="B63" s="14" t="s">
        <v>26</v>
      </c>
      <c r="C63" s="16">
        <v>15</v>
      </c>
    </row>
    <row r="64" spans="1:3" x14ac:dyDescent="0.25">
      <c r="A64" s="14" t="s">
        <v>25</v>
      </c>
      <c r="B64" s="14" t="s">
        <v>34</v>
      </c>
      <c r="C64" s="16">
        <v>5</v>
      </c>
    </row>
    <row r="65" spans="1:3" x14ac:dyDescent="0.25">
      <c r="A65" s="14" t="s">
        <v>25</v>
      </c>
      <c r="B65" s="14" t="s">
        <v>26</v>
      </c>
      <c r="C65" s="16">
        <v>5</v>
      </c>
    </row>
    <row r="66" spans="1:3" x14ac:dyDescent="0.25">
      <c r="A66" s="14" t="s">
        <v>27</v>
      </c>
      <c r="B66" s="14" t="s">
        <v>29</v>
      </c>
      <c r="C66" s="16">
        <v>5</v>
      </c>
    </row>
    <row r="67" spans="1:3" x14ac:dyDescent="0.25">
      <c r="A67" s="14" t="s">
        <v>25</v>
      </c>
      <c r="B67" s="14" t="s">
        <v>26</v>
      </c>
      <c r="C67" s="16">
        <v>2</v>
      </c>
    </row>
    <row r="68" spans="1:3" x14ac:dyDescent="0.25">
      <c r="A68" s="14" t="s">
        <v>25</v>
      </c>
      <c r="B68" s="14" t="s">
        <v>26</v>
      </c>
      <c r="C68" s="16">
        <v>3</v>
      </c>
    </row>
    <row r="69" spans="1:3" x14ac:dyDescent="0.25">
      <c r="A69" s="14" t="s">
        <v>31</v>
      </c>
      <c r="B69" s="14" t="s">
        <v>30</v>
      </c>
      <c r="C69" s="16">
        <v>15</v>
      </c>
    </row>
    <row r="70" spans="1:3" x14ac:dyDescent="0.25">
      <c r="A70" s="14" t="s">
        <v>25</v>
      </c>
      <c r="B70" s="14" t="s">
        <v>26</v>
      </c>
      <c r="C70" s="16">
        <v>5</v>
      </c>
    </row>
    <row r="71" spans="1:3" x14ac:dyDescent="0.25">
      <c r="A71" s="14" t="s">
        <v>25</v>
      </c>
      <c r="B71" s="14" t="s">
        <v>26</v>
      </c>
      <c r="C71" s="16">
        <v>5</v>
      </c>
    </row>
    <row r="72" spans="1:3" x14ac:dyDescent="0.25">
      <c r="A72" s="14" t="s">
        <v>31</v>
      </c>
      <c r="B72" s="14" t="s">
        <v>30</v>
      </c>
      <c r="C72" s="16">
        <v>15</v>
      </c>
    </row>
    <row r="73" spans="1:3" x14ac:dyDescent="0.25">
      <c r="A73" s="14" t="s">
        <v>25</v>
      </c>
      <c r="B73" s="14" t="s">
        <v>26</v>
      </c>
      <c r="C73" s="16">
        <v>5</v>
      </c>
    </row>
    <row r="74" spans="1:3" x14ac:dyDescent="0.25">
      <c r="A74" s="14" t="s">
        <v>27</v>
      </c>
      <c r="B74" s="14" t="s">
        <v>26</v>
      </c>
      <c r="C74" s="16">
        <v>5</v>
      </c>
    </row>
    <row r="75" spans="1:3" x14ac:dyDescent="0.25">
      <c r="A75" s="14" t="s">
        <v>25</v>
      </c>
      <c r="B75" s="14" t="s">
        <v>30</v>
      </c>
      <c r="C75" s="16">
        <v>5</v>
      </c>
    </row>
    <row r="76" spans="1:3" x14ac:dyDescent="0.25">
      <c r="A76" s="14" t="s">
        <v>28</v>
      </c>
      <c r="B76" s="14" t="s">
        <v>26</v>
      </c>
      <c r="C76" s="16">
        <v>5</v>
      </c>
    </row>
    <row r="77" spans="1:3" x14ac:dyDescent="0.25">
      <c r="A77" s="14" t="s">
        <v>28</v>
      </c>
      <c r="B77" s="14" t="s">
        <v>29</v>
      </c>
      <c r="C77" s="16">
        <v>5</v>
      </c>
    </row>
    <row r="78" spans="1:3" x14ac:dyDescent="0.25">
      <c r="A78" s="14" t="s">
        <v>25</v>
      </c>
      <c r="B78" s="14" t="s">
        <v>26</v>
      </c>
      <c r="C78" s="16">
        <v>10</v>
      </c>
    </row>
    <row r="79" spans="1:3" x14ac:dyDescent="0.25">
      <c r="A79" s="14" t="s">
        <v>25</v>
      </c>
      <c r="B79" s="14" t="s">
        <v>26</v>
      </c>
      <c r="C79" s="16">
        <v>5</v>
      </c>
    </row>
    <row r="80" spans="1:3" x14ac:dyDescent="0.25">
      <c r="A80" s="14" t="s">
        <v>31</v>
      </c>
      <c r="B80" s="14" t="s">
        <v>30</v>
      </c>
      <c r="C80" s="16">
        <v>6</v>
      </c>
    </row>
    <row r="81" spans="1:3" x14ac:dyDescent="0.25">
      <c r="A81" s="14" t="s">
        <v>31</v>
      </c>
      <c r="B81" s="14" t="s">
        <v>26</v>
      </c>
      <c r="C81" s="16">
        <v>5</v>
      </c>
    </row>
    <row r="82" spans="1:3" x14ac:dyDescent="0.25">
      <c r="A82" s="14" t="s">
        <v>25</v>
      </c>
      <c r="B82" s="14" t="s">
        <v>30</v>
      </c>
      <c r="C82" s="16">
        <v>5</v>
      </c>
    </row>
    <row r="83" spans="1:3" x14ac:dyDescent="0.25">
      <c r="A83" s="14" t="s">
        <v>25</v>
      </c>
      <c r="B83" s="14" t="s">
        <v>26</v>
      </c>
      <c r="C83" s="16">
        <v>10</v>
      </c>
    </row>
    <row r="84" spans="1:3" x14ac:dyDescent="0.25">
      <c r="A84" s="14" t="s">
        <v>25</v>
      </c>
      <c r="B84" s="14" t="s">
        <v>30</v>
      </c>
      <c r="C84" s="16">
        <v>5</v>
      </c>
    </row>
    <row r="85" spans="1:3" x14ac:dyDescent="0.25">
      <c r="A85" s="14" t="s">
        <v>28</v>
      </c>
      <c r="B85" s="14" t="s">
        <v>30</v>
      </c>
      <c r="C85" s="16">
        <v>15</v>
      </c>
    </row>
    <row r="86" spans="1:3" x14ac:dyDescent="0.25">
      <c r="A86" s="14" t="s">
        <v>25</v>
      </c>
      <c r="B86" s="14" t="s">
        <v>26</v>
      </c>
      <c r="C86" s="16">
        <v>5</v>
      </c>
    </row>
    <row r="87" spans="1:3" x14ac:dyDescent="0.25">
      <c r="A87" s="14" t="s">
        <v>27</v>
      </c>
      <c r="B87" s="14" t="s">
        <v>26</v>
      </c>
      <c r="C87" s="16">
        <v>5</v>
      </c>
    </row>
    <row r="88" spans="1:3" x14ac:dyDescent="0.25">
      <c r="A88" s="14" t="s">
        <v>27</v>
      </c>
      <c r="B88" s="14" t="s">
        <v>29</v>
      </c>
      <c r="C88" s="16">
        <v>2</v>
      </c>
    </row>
    <row r="89" spans="1:3" x14ac:dyDescent="0.25">
      <c r="A89" s="14" t="s">
        <v>31</v>
      </c>
      <c r="B89" s="14" t="s">
        <v>26</v>
      </c>
      <c r="C89" s="16">
        <v>5</v>
      </c>
    </row>
    <row r="90" spans="1:3" x14ac:dyDescent="0.25">
      <c r="A90" s="14" t="s">
        <v>25</v>
      </c>
      <c r="B90" s="14" t="s">
        <v>26</v>
      </c>
      <c r="C90" s="16">
        <v>10</v>
      </c>
    </row>
    <row r="91" spans="1:3" x14ac:dyDescent="0.25">
      <c r="A91" s="14" t="s">
        <v>25</v>
      </c>
      <c r="B91" s="14" t="s">
        <v>26</v>
      </c>
      <c r="C91" s="16">
        <v>5</v>
      </c>
    </row>
    <row r="92" spans="1:3" x14ac:dyDescent="0.25">
      <c r="A92" s="14" t="s">
        <v>28</v>
      </c>
      <c r="B92" s="14" t="s">
        <v>34</v>
      </c>
      <c r="C92" s="16">
        <v>15</v>
      </c>
    </row>
    <row r="93" spans="1:3" x14ac:dyDescent="0.25">
      <c r="A93" s="14" t="s">
        <v>25</v>
      </c>
      <c r="B93" s="14" t="s">
        <v>34</v>
      </c>
      <c r="C93" s="16">
        <v>5</v>
      </c>
    </row>
    <row r="94" spans="1:3" x14ac:dyDescent="0.25">
      <c r="A94" s="14" t="s">
        <v>25</v>
      </c>
      <c r="B94" s="14" t="s">
        <v>26</v>
      </c>
      <c r="C94" s="16">
        <v>5</v>
      </c>
    </row>
    <row r="95" spans="1:3" x14ac:dyDescent="0.25">
      <c r="A95" s="14" t="s">
        <v>27</v>
      </c>
      <c r="B95" s="14" t="s">
        <v>29</v>
      </c>
      <c r="C95" s="16">
        <v>5</v>
      </c>
    </row>
    <row r="96" spans="1:3" x14ac:dyDescent="0.25">
      <c r="A96" s="14" t="s">
        <v>25</v>
      </c>
      <c r="B96" s="14" t="s">
        <v>26</v>
      </c>
      <c r="C96" s="16">
        <v>2</v>
      </c>
    </row>
    <row r="97" spans="1:3" x14ac:dyDescent="0.25">
      <c r="A97" s="14" t="s">
        <v>25</v>
      </c>
      <c r="B97" s="14" t="s">
        <v>26</v>
      </c>
      <c r="C97" s="16">
        <v>3</v>
      </c>
    </row>
    <row r="98" spans="1:3" x14ac:dyDescent="0.25">
      <c r="A98" s="14" t="s">
        <v>31</v>
      </c>
      <c r="B98" s="14" t="s">
        <v>30</v>
      </c>
      <c r="C98" s="16">
        <v>15</v>
      </c>
    </row>
    <row r="99" spans="1:3" x14ac:dyDescent="0.25">
      <c r="A99" s="14" t="s">
        <v>25</v>
      </c>
      <c r="B99" s="14" t="s">
        <v>26</v>
      </c>
      <c r="C99" s="16">
        <v>5</v>
      </c>
    </row>
    <row r="100" spans="1:3" x14ac:dyDescent="0.25">
      <c r="A100" s="14" t="s">
        <v>25</v>
      </c>
      <c r="B100" s="14" t="s">
        <v>26</v>
      </c>
      <c r="C100" s="16">
        <v>5</v>
      </c>
    </row>
    <row r="101" spans="1:3" x14ac:dyDescent="0.25">
      <c r="A101" s="14" t="s">
        <v>31</v>
      </c>
      <c r="B101" s="14" t="s">
        <v>30</v>
      </c>
      <c r="C101" s="16">
        <v>15</v>
      </c>
    </row>
    <row r="102" spans="1:3" x14ac:dyDescent="0.25">
      <c r="A102" s="14" t="s">
        <v>25</v>
      </c>
      <c r="B102" s="14" t="s">
        <v>26</v>
      </c>
      <c r="C102" s="16">
        <v>5</v>
      </c>
    </row>
    <row r="103" spans="1:3" x14ac:dyDescent="0.25">
      <c r="A103" s="14" t="s">
        <v>27</v>
      </c>
      <c r="B103" s="14" t="s">
        <v>30</v>
      </c>
      <c r="C103" s="16">
        <v>5</v>
      </c>
    </row>
    <row r="104" spans="1:3" x14ac:dyDescent="0.25">
      <c r="A104" s="14" t="s">
        <v>25</v>
      </c>
      <c r="B104" s="14" t="s">
        <v>30</v>
      </c>
      <c r="C104" s="16">
        <v>5</v>
      </c>
    </row>
    <row r="105" spans="1:3" x14ac:dyDescent="0.25">
      <c r="A105" s="14" t="s">
        <v>28</v>
      </c>
      <c r="B105" s="14" t="s">
        <v>26</v>
      </c>
      <c r="C105" s="16">
        <v>5</v>
      </c>
    </row>
    <row r="106" spans="1:3" x14ac:dyDescent="0.25">
      <c r="A106" s="14" t="s">
        <v>28</v>
      </c>
      <c r="B106" s="14" t="s">
        <v>29</v>
      </c>
      <c r="C106" s="16">
        <v>5</v>
      </c>
    </row>
    <row r="107" spans="1:3" x14ac:dyDescent="0.25">
      <c r="A107" s="14" t="s">
        <v>25</v>
      </c>
      <c r="B107" s="14" t="s">
        <v>26</v>
      </c>
      <c r="C107" s="16">
        <v>10</v>
      </c>
    </row>
    <row r="108" spans="1:3" x14ac:dyDescent="0.25">
      <c r="A108" s="14" t="s">
        <v>25</v>
      </c>
      <c r="B108" s="14" t="s">
        <v>30</v>
      </c>
      <c r="C108" s="16">
        <v>5</v>
      </c>
    </row>
    <row r="109" spans="1:3" x14ac:dyDescent="0.25">
      <c r="A109" s="14" t="s">
        <v>31</v>
      </c>
      <c r="B109" s="14" t="s">
        <v>30</v>
      </c>
      <c r="C109" s="16">
        <v>6</v>
      </c>
    </row>
    <row r="110" spans="1:3" x14ac:dyDescent="0.25">
      <c r="A110" s="14" t="s">
        <v>31</v>
      </c>
      <c r="B110" s="14" t="s">
        <v>26</v>
      </c>
      <c r="C110" s="16">
        <v>5</v>
      </c>
    </row>
    <row r="111" spans="1:3" x14ac:dyDescent="0.25">
      <c r="A111" s="14" t="s">
        <v>25</v>
      </c>
      <c r="B111" s="14" t="s">
        <v>30</v>
      </c>
      <c r="C111" s="16">
        <v>5</v>
      </c>
    </row>
    <row r="112" spans="1:3" x14ac:dyDescent="0.25">
      <c r="A112" s="14" t="s">
        <v>25</v>
      </c>
      <c r="B112" s="14" t="s">
        <v>26</v>
      </c>
      <c r="C112" s="16">
        <v>10</v>
      </c>
    </row>
    <row r="113" spans="1:3" x14ac:dyDescent="0.25">
      <c r="A113" s="14" t="s">
        <v>25</v>
      </c>
      <c r="B113" s="14" t="s">
        <v>30</v>
      </c>
      <c r="C113" s="16">
        <v>5</v>
      </c>
    </row>
    <row r="114" spans="1:3" x14ac:dyDescent="0.25">
      <c r="A114" s="14" t="s">
        <v>28</v>
      </c>
      <c r="B114" s="14" t="s">
        <v>30</v>
      </c>
      <c r="C114" s="16">
        <v>15</v>
      </c>
    </row>
    <row r="115" spans="1:3" x14ac:dyDescent="0.25">
      <c r="A115" s="14" t="s">
        <v>25</v>
      </c>
      <c r="B115" s="14" t="s">
        <v>29</v>
      </c>
      <c r="C115" s="16">
        <v>5</v>
      </c>
    </row>
    <row r="116" spans="1:3" x14ac:dyDescent="0.25">
      <c r="A116" s="14" t="s">
        <v>27</v>
      </c>
      <c r="B116" s="14" t="s">
        <v>29</v>
      </c>
      <c r="C116" s="16">
        <v>5</v>
      </c>
    </row>
    <row r="117" spans="1:3" x14ac:dyDescent="0.25">
      <c r="A117" s="14" t="s">
        <v>27</v>
      </c>
      <c r="B117" s="14" t="s">
        <v>29</v>
      </c>
      <c r="C117" s="16">
        <v>2</v>
      </c>
    </row>
    <row r="118" spans="1:3" x14ac:dyDescent="0.25">
      <c r="A118" s="14" t="s">
        <v>31</v>
      </c>
      <c r="B118" s="14" t="s">
        <v>29</v>
      </c>
      <c r="C118" s="16">
        <v>5</v>
      </c>
    </row>
    <row r="119" spans="1:3" x14ac:dyDescent="0.25">
      <c r="A119" s="14" t="s">
        <v>25</v>
      </c>
      <c r="B119" s="14" t="s">
        <v>29</v>
      </c>
      <c r="C119" s="16">
        <v>10</v>
      </c>
    </row>
    <row r="120" spans="1:3" x14ac:dyDescent="0.25">
      <c r="A120" s="14" t="s">
        <v>25</v>
      </c>
      <c r="B120" s="14" t="s">
        <v>30</v>
      </c>
      <c r="C120" s="16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702E-133B-2D46-A966-5A156633AA71}">
  <dimension ref="A1:N126"/>
  <sheetViews>
    <sheetView tabSelected="1" topLeftCell="A111" workbookViewId="0">
      <selection activeCell="G125" sqref="G125"/>
    </sheetView>
  </sheetViews>
  <sheetFormatPr baseColWidth="10" defaultRowHeight="19" x14ac:dyDescent="0.25"/>
  <cols>
    <col min="3" max="3" width="19.28515625" customWidth="1"/>
    <col min="6" max="6" width="13.5703125" customWidth="1"/>
  </cols>
  <sheetData>
    <row r="1" spans="1:14" x14ac:dyDescent="0.25">
      <c r="A1" s="17" t="s">
        <v>35</v>
      </c>
      <c r="B1" s="17" t="s">
        <v>36</v>
      </c>
      <c r="C1" s="17" t="s">
        <v>37</v>
      </c>
      <c r="D1" s="17" t="s">
        <v>38</v>
      </c>
      <c r="E1" s="17" t="s">
        <v>39</v>
      </c>
      <c r="F1" s="17" t="s">
        <v>40</v>
      </c>
      <c r="G1" s="17" t="s">
        <v>41</v>
      </c>
      <c r="H1" s="17" t="s">
        <v>42</v>
      </c>
      <c r="I1" s="17" t="s">
        <v>43</v>
      </c>
      <c r="J1" s="17" t="s">
        <v>44</v>
      </c>
      <c r="K1" s="17" t="s">
        <v>45</v>
      </c>
      <c r="L1" s="17" t="s">
        <v>46</v>
      </c>
      <c r="M1" s="17" t="s">
        <v>47</v>
      </c>
      <c r="N1" s="17" t="s">
        <v>48</v>
      </c>
    </row>
    <row r="2" spans="1:14" x14ac:dyDescent="0.25">
      <c r="A2">
        <v>2008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>
        <v>6</v>
      </c>
      <c r="H2" t="s">
        <v>54</v>
      </c>
      <c r="I2" t="s">
        <v>55</v>
      </c>
      <c r="J2" t="s">
        <v>56</v>
      </c>
      <c r="K2">
        <v>1</v>
      </c>
      <c r="L2" t="s">
        <v>57</v>
      </c>
      <c r="M2">
        <v>18</v>
      </c>
      <c r="N2">
        <f>IF(J2="CM",M2*1.5,M2)</f>
        <v>27</v>
      </c>
    </row>
    <row r="3" spans="1:14" x14ac:dyDescent="0.25">
      <c r="A3">
        <v>2008</v>
      </c>
      <c r="B3" t="s">
        <v>49</v>
      </c>
      <c r="C3" t="s">
        <v>50</v>
      </c>
      <c r="D3" t="s">
        <v>58</v>
      </c>
      <c r="E3" t="s">
        <v>59</v>
      </c>
      <c r="F3" t="s">
        <v>53</v>
      </c>
      <c r="G3">
        <v>6</v>
      </c>
      <c r="H3" t="s">
        <v>54</v>
      </c>
      <c r="I3" t="s">
        <v>55</v>
      </c>
      <c r="J3" t="s">
        <v>60</v>
      </c>
      <c r="K3">
        <v>1</v>
      </c>
      <c r="L3" t="s">
        <v>57</v>
      </c>
      <c r="M3">
        <v>36</v>
      </c>
      <c r="N3">
        <f t="shared" ref="N3:N66" si="0">IF(J3="CM",M3*1.5,M3)</f>
        <v>36</v>
      </c>
    </row>
    <row r="4" spans="1:14" x14ac:dyDescent="0.25">
      <c r="A4">
        <v>2008</v>
      </c>
      <c r="B4" t="s">
        <v>61</v>
      </c>
      <c r="C4" t="s">
        <v>50</v>
      </c>
      <c r="D4" t="s">
        <v>51</v>
      </c>
      <c r="E4" t="s">
        <v>62</v>
      </c>
      <c r="F4" t="s">
        <v>53</v>
      </c>
      <c r="G4">
        <v>6</v>
      </c>
      <c r="H4" t="s">
        <v>54</v>
      </c>
      <c r="I4" t="s">
        <v>55</v>
      </c>
      <c r="J4" t="s">
        <v>60</v>
      </c>
      <c r="K4">
        <v>1</v>
      </c>
      <c r="L4" t="s">
        <v>57</v>
      </c>
      <c r="M4">
        <v>36</v>
      </c>
      <c r="N4">
        <f t="shared" si="0"/>
        <v>36</v>
      </c>
    </row>
    <row r="5" spans="1:14" x14ac:dyDescent="0.25">
      <c r="A5">
        <v>2008</v>
      </c>
      <c r="B5" t="s">
        <v>63</v>
      </c>
      <c r="C5" t="s">
        <v>64</v>
      </c>
      <c r="D5" t="s">
        <v>65</v>
      </c>
      <c r="E5" t="s">
        <v>66</v>
      </c>
      <c r="F5" t="s">
        <v>53</v>
      </c>
      <c r="G5">
        <v>6</v>
      </c>
      <c r="H5" t="s">
        <v>67</v>
      </c>
      <c r="I5" t="s">
        <v>68</v>
      </c>
      <c r="J5" t="s">
        <v>56</v>
      </c>
      <c r="K5">
        <v>2</v>
      </c>
      <c r="L5" t="s">
        <v>69</v>
      </c>
      <c r="M5">
        <v>2</v>
      </c>
      <c r="N5">
        <f t="shared" si="0"/>
        <v>3</v>
      </c>
    </row>
    <row r="6" spans="1:14" x14ac:dyDescent="0.25">
      <c r="A6">
        <v>2008</v>
      </c>
      <c r="B6" t="s">
        <v>70</v>
      </c>
      <c r="C6" t="s">
        <v>71</v>
      </c>
      <c r="D6" t="s">
        <v>72</v>
      </c>
      <c r="E6" t="s">
        <v>73</v>
      </c>
      <c r="F6" t="s">
        <v>53</v>
      </c>
      <c r="G6">
        <v>27</v>
      </c>
      <c r="H6" t="s">
        <v>74</v>
      </c>
      <c r="I6" t="s">
        <v>68</v>
      </c>
      <c r="J6" t="s">
        <v>56</v>
      </c>
      <c r="K6">
        <v>2</v>
      </c>
      <c r="L6" t="s">
        <v>75</v>
      </c>
      <c r="M6">
        <v>15</v>
      </c>
      <c r="N6">
        <f t="shared" si="0"/>
        <v>22.5</v>
      </c>
    </row>
    <row r="7" spans="1:14" x14ac:dyDescent="0.25">
      <c r="A7">
        <v>2008</v>
      </c>
      <c r="B7" t="s">
        <v>70</v>
      </c>
      <c r="C7" t="s">
        <v>71</v>
      </c>
      <c r="D7" t="s">
        <v>72</v>
      </c>
      <c r="E7" t="s">
        <v>73</v>
      </c>
      <c r="F7" t="s">
        <v>53</v>
      </c>
      <c r="G7">
        <v>27</v>
      </c>
      <c r="H7" t="s">
        <v>74</v>
      </c>
      <c r="I7" t="s">
        <v>68</v>
      </c>
      <c r="J7" t="s">
        <v>60</v>
      </c>
      <c r="K7">
        <v>2</v>
      </c>
      <c r="L7" t="s">
        <v>75</v>
      </c>
      <c r="M7">
        <v>15</v>
      </c>
      <c r="N7">
        <f t="shared" si="0"/>
        <v>15</v>
      </c>
    </row>
    <row r="8" spans="1:14" x14ac:dyDescent="0.25">
      <c r="A8">
        <v>2008</v>
      </c>
      <c r="B8" t="s">
        <v>76</v>
      </c>
      <c r="C8" t="s">
        <v>71</v>
      </c>
      <c r="D8" t="s">
        <v>77</v>
      </c>
      <c r="E8" t="s">
        <v>73</v>
      </c>
      <c r="F8" t="s">
        <v>78</v>
      </c>
      <c r="G8">
        <v>27</v>
      </c>
      <c r="H8" t="s">
        <v>74</v>
      </c>
      <c r="I8" t="s">
        <v>68</v>
      </c>
      <c r="J8" t="s">
        <v>56</v>
      </c>
      <c r="K8">
        <v>2</v>
      </c>
      <c r="L8" t="s">
        <v>75</v>
      </c>
      <c r="M8">
        <v>15</v>
      </c>
      <c r="N8">
        <f t="shared" si="0"/>
        <v>22.5</v>
      </c>
    </row>
    <row r="9" spans="1:14" x14ac:dyDescent="0.25">
      <c r="A9">
        <v>2008</v>
      </c>
      <c r="B9" t="s">
        <v>76</v>
      </c>
      <c r="C9" t="s">
        <v>71</v>
      </c>
      <c r="D9" t="s">
        <v>77</v>
      </c>
      <c r="E9" t="s">
        <v>73</v>
      </c>
      <c r="F9" t="s">
        <v>78</v>
      </c>
      <c r="G9">
        <v>27</v>
      </c>
      <c r="H9" t="s">
        <v>74</v>
      </c>
      <c r="I9" t="s">
        <v>68</v>
      </c>
      <c r="J9" t="s">
        <v>60</v>
      </c>
      <c r="K9">
        <v>2</v>
      </c>
      <c r="L9" t="s">
        <v>75</v>
      </c>
      <c r="M9">
        <v>15</v>
      </c>
      <c r="N9">
        <f t="shared" si="0"/>
        <v>15</v>
      </c>
    </row>
    <row r="10" spans="1:14" x14ac:dyDescent="0.25">
      <c r="A10">
        <v>2008</v>
      </c>
      <c r="B10" t="s">
        <v>79</v>
      </c>
      <c r="C10" t="s">
        <v>80</v>
      </c>
      <c r="D10" t="s">
        <v>81</v>
      </c>
      <c r="E10" t="s">
        <v>73</v>
      </c>
      <c r="F10" t="s">
        <v>78</v>
      </c>
      <c r="G10">
        <v>27</v>
      </c>
      <c r="H10" t="s">
        <v>54</v>
      </c>
      <c r="I10" t="s">
        <v>55</v>
      </c>
      <c r="J10" t="s">
        <v>56</v>
      </c>
      <c r="K10">
        <v>1</v>
      </c>
      <c r="L10" t="s">
        <v>75</v>
      </c>
      <c r="M10">
        <v>15</v>
      </c>
      <c r="N10">
        <f t="shared" si="0"/>
        <v>22.5</v>
      </c>
    </row>
    <row r="11" spans="1:14" x14ac:dyDescent="0.25">
      <c r="A11">
        <v>2008</v>
      </c>
      <c r="B11" t="s">
        <v>79</v>
      </c>
      <c r="C11" t="s">
        <v>80</v>
      </c>
      <c r="D11" t="s">
        <v>81</v>
      </c>
      <c r="E11" t="s">
        <v>73</v>
      </c>
      <c r="F11" t="s">
        <v>78</v>
      </c>
      <c r="G11">
        <v>27</v>
      </c>
      <c r="H11" t="s">
        <v>54</v>
      </c>
      <c r="I11" t="s">
        <v>55</v>
      </c>
      <c r="J11" t="s">
        <v>60</v>
      </c>
      <c r="K11">
        <v>1</v>
      </c>
      <c r="L11" t="s">
        <v>75</v>
      </c>
      <c r="M11">
        <v>15</v>
      </c>
      <c r="N11">
        <f t="shared" si="0"/>
        <v>15</v>
      </c>
    </row>
    <row r="12" spans="1:14" x14ac:dyDescent="0.25">
      <c r="A12">
        <v>2008</v>
      </c>
      <c r="B12" t="s">
        <v>82</v>
      </c>
      <c r="C12" t="s">
        <v>83</v>
      </c>
      <c r="D12" t="s">
        <v>84</v>
      </c>
      <c r="E12" t="s">
        <v>85</v>
      </c>
      <c r="F12" t="s">
        <v>53</v>
      </c>
      <c r="G12">
        <v>27</v>
      </c>
      <c r="H12" t="s">
        <v>86</v>
      </c>
      <c r="I12" t="s">
        <v>55</v>
      </c>
      <c r="J12" t="s">
        <v>56</v>
      </c>
      <c r="K12">
        <v>1</v>
      </c>
      <c r="L12" t="s">
        <v>75</v>
      </c>
      <c r="M12">
        <v>11</v>
      </c>
      <c r="N12">
        <f t="shared" si="0"/>
        <v>16.5</v>
      </c>
    </row>
    <row r="13" spans="1:14" x14ac:dyDescent="0.25">
      <c r="A13">
        <v>2008</v>
      </c>
      <c r="B13" t="s">
        <v>82</v>
      </c>
      <c r="C13" t="s">
        <v>83</v>
      </c>
      <c r="D13" t="s">
        <v>84</v>
      </c>
      <c r="E13" t="s">
        <v>85</v>
      </c>
      <c r="F13" t="s">
        <v>53</v>
      </c>
      <c r="G13">
        <v>27</v>
      </c>
      <c r="H13" t="s">
        <v>86</v>
      </c>
      <c r="I13" t="s">
        <v>55</v>
      </c>
      <c r="J13" t="s">
        <v>60</v>
      </c>
      <c r="K13">
        <v>1</v>
      </c>
      <c r="L13" t="s">
        <v>75</v>
      </c>
      <c r="M13">
        <v>24</v>
      </c>
      <c r="N13">
        <f t="shared" si="0"/>
        <v>24</v>
      </c>
    </row>
    <row r="14" spans="1:14" x14ac:dyDescent="0.25">
      <c r="A14">
        <v>2008</v>
      </c>
      <c r="B14" t="s">
        <v>87</v>
      </c>
      <c r="C14" t="s">
        <v>88</v>
      </c>
      <c r="D14" t="s">
        <v>84</v>
      </c>
      <c r="E14" t="s">
        <v>85</v>
      </c>
      <c r="F14" t="s">
        <v>53</v>
      </c>
      <c r="G14">
        <v>27</v>
      </c>
      <c r="H14" t="s">
        <v>86</v>
      </c>
      <c r="I14" t="s">
        <v>55</v>
      </c>
      <c r="J14" t="s">
        <v>60</v>
      </c>
      <c r="K14">
        <v>2</v>
      </c>
      <c r="L14" t="s">
        <v>75</v>
      </c>
      <c r="M14">
        <v>24</v>
      </c>
      <c r="N14">
        <f t="shared" si="0"/>
        <v>24</v>
      </c>
    </row>
    <row r="15" spans="1:14" x14ac:dyDescent="0.25">
      <c r="A15">
        <v>2009</v>
      </c>
      <c r="B15" t="s">
        <v>49</v>
      </c>
      <c r="C15" t="s">
        <v>50</v>
      </c>
      <c r="D15" t="s">
        <v>51</v>
      </c>
      <c r="E15" t="s">
        <v>52</v>
      </c>
      <c r="F15" t="s">
        <v>53</v>
      </c>
      <c r="G15">
        <v>6</v>
      </c>
      <c r="H15" t="s">
        <v>54</v>
      </c>
      <c r="I15" t="s">
        <v>55</v>
      </c>
      <c r="J15" t="s">
        <v>56</v>
      </c>
      <c r="K15">
        <v>1</v>
      </c>
      <c r="L15" t="s">
        <v>57</v>
      </c>
      <c r="M15">
        <v>18</v>
      </c>
      <c r="N15">
        <f t="shared" si="0"/>
        <v>27</v>
      </c>
    </row>
    <row r="16" spans="1:14" x14ac:dyDescent="0.25">
      <c r="A16">
        <v>2009</v>
      </c>
      <c r="B16" t="s">
        <v>49</v>
      </c>
      <c r="C16" t="s">
        <v>50</v>
      </c>
      <c r="D16" t="s">
        <v>58</v>
      </c>
      <c r="E16" t="s">
        <v>59</v>
      </c>
      <c r="F16" t="s">
        <v>53</v>
      </c>
      <c r="G16">
        <v>6</v>
      </c>
      <c r="H16" t="s">
        <v>54</v>
      </c>
      <c r="I16" t="s">
        <v>55</v>
      </c>
      <c r="J16" t="s">
        <v>60</v>
      </c>
      <c r="K16">
        <v>1</v>
      </c>
      <c r="L16" t="s">
        <v>57</v>
      </c>
      <c r="M16">
        <v>36</v>
      </c>
      <c r="N16">
        <f t="shared" si="0"/>
        <v>36</v>
      </c>
    </row>
    <row r="17" spans="1:14" x14ac:dyDescent="0.25">
      <c r="A17">
        <v>2009</v>
      </c>
      <c r="B17" t="s">
        <v>70</v>
      </c>
      <c r="C17" t="s">
        <v>71</v>
      </c>
      <c r="D17" t="s">
        <v>72</v>
      </c>
      <c r="E17" t="s">
        <v>73</v>
      </c>
      <c r="F17" t="s">
        <v>53</v>
      </c>
      <c r="G17">
        <v>27</v>
      </c>
      <c r="H17" t="s">
        <v>74</v>
      </c>
      <c r="I17" t="s">
        <v>68</v>
      </c>
      <c r="J17" t="s">
        <v>56</v>
      </c>
      <c r="K17">
        <v>2</v>
      </c>
      <c r="L17" t="s">
        <v>75</v>
      </c>
      <c r="M17">
        <v>15</v>
      </c>
      <c r="N17">
        <f t="shared" si="0"/>
        <v>22.5</v>
      </c>
    </row>
    <row r="18" spans="1:14" x14ac:dyDescent="0.25">
      <c r="A18">
        <v>2009</v>
      </c>
      <c r="B18" t="s">
        <v>70</v>
      </c>
      <c r="C18" t="s">
        <v>71</v>
      </c>
      <c r="D18" t="s">
        <v>72</v>
      </c>
      <c r="E18" t="s">
        <v>73</v>
      </c>
      <c r="F18" t="s">
        <v>53</v>
      </c>
      <c r="G18">
        <v>27</v>
      </c>
      <c r="H18" t="s">
        <v>74</v>
      </c>
      <c r="I18" t="s">
        <v>68</v>
      </c>
      <c r="J18" t="s">
        <v>60</v>
      </c>
      <c r="K18">
        <v>2</v>
      </c>
      <c r="L18" t="s">
        <v>75</v>
      </c>
      <c r="M18">
        <v>15</v>
      </c>
      <c r="N18">
        <f t="shared" si="0"/>
        <v>15</v>
      </c>
    </row>
    <row r="19" spans="1:14" x14ac:dyDescent="0.25">
      <c r="A19">
        <v>2009</v>
      </c>
      <c r="B19" t="s">
        <v>76</v>
      </c>
      <c r="C19" t="s">
        <v>71</v>
      </c>
      <c r="D19" t="s">
        <v>77</v>
      </c>
      <c r="E19" t="s">
        <v>73</v>
      </c>
      <c r="F19" t="s">
        <v>78</v>
      </c>
      <c r="G19">
        <v>27</v>
      </c>
      <c r="H19" t="s">
        <v>74</v>
      </c>
      <c r="I19" t="s">
        <v>68</v>
      </c>
      <c r="J19" t="s">
        <v>56</v>
      </c>
      <c r="K19">
        <v>2</v>
      </c>
      <c r="L19" t="s">
        <v>75</v>
      </c>
      <c r="M19">
        <v>15</v>
      </c>
      <c r="N19">
        <f t="shared" si="0"/>
        <v>22.5</v>
      </c>
    </row>
    <row r="20" spans="1:14" x14ac:dyDescent="0.25">
      <c r="A20">
        <v>2009</v>
      </c>
      <c r="B20" t="s">
        <v>76</v>
      </c>
      <c r="C20" t="s">
        <v>71</v>
      </c>
      <c r="D20" t="s">
        <v>77</v>
      </c>
      <c r="E20" t="s">
        <v>73</v>
      </c>
      <c r="F20" t="s">
        <v>78</v>
      </c>
      <c r="G20">
        <v>27</v>
      </c>
      <c r="H20" t="s">
        <v>74</v>
      </c>
      <c r="I20" t="s">
        <v>68</v>
      </c>
      <c r="J20" t="s">
        <v>60</v>
      </c>
      <c r="K20">
        <v>2</v>
      </c>
      <c r="L20" t="s">
        <v>75</v>
      </c>
      <c r="M20">
        <v>15</v>
      </c>
      <c r="N20">
        <f t="shared" si="0"/>
        <v>15</v>
      </c>
    </row>
    <row r="21" spans="1:14" x14ac:dyDescent="0.25">
      <c r="A21">
        <v>2009</v>
      </c>
      <c r="B21" t="s">
        <v>89</v>
      </c>
      <c r="C21" t="s">
        <v>50</v>
      </c>
      <c r="D21" t="s">
        <v>90</v>
      </c>
      <c r="E21" t="s">
        <v>52</v>
      </c>
      <c r="F21" t="s">
        <v>53</v>
      </c>
      <c r="G21">
        <v>6</v>
      </c>
      <c r="H21" t="s">
        <v>74</v>
      </c>
      <c r="I21" t="s">
        <v>68</v>
      </c>
      <c r="J21" t="s">
        <v>56</v>
      </c>
      <c r="K21">
        <v>2</v>
      </c>
      <c r="L21" t="s">
        <v>57</v>
      </c>
      <c r="M21">
        <v>24</v>
      </c>
      <c r="N21">
        <f t="shared" si="0"/>
        <v>36</v>
      </c>
    </row>
    <row r="22" spans="1:14" x14ac:dyDescent="0.25">
      <c r="A22">
        <v>2009</v>
      </c>
      <c r="B22" t="s">
        <v>89</v>
      </c>
      <c r="C22" t="s">
        <v>50</v>
      </c>
      <c r="D22" t="s">
        <v>90</v>
      </c>
      <c r="E22" t="s">
        <v>52</v>
      </c>
      <c r="F22" t="s">
        <v>53</v>
      </c>
      <c r="G22">
        <v>6</v>
      </c>
      <c r="H22" t="s">
        <v>74</v>
      </c>
      <c r="I22" t="s">
        <v>68</v>
      </c>
      <c r="J22" t="s">
        <v>60</v>
      </c>
      <c r="K22">
        <v>2</v>
      </c>
      <c r="L22" t="s">
        <v>57</v>
      </c>
      <c r="M22">
        <v>36</v>
      </c>
      <c r="N22">
        <f t="shared" si="0"/>
        <v>36</v>
      </c>
    </row>
    <row r="23" spans="1:14" x14ac:dyDescent="0.25">
      <c r="A23">
        <v>2009</v>
      </c>
      <c r="B23" t="s">
        <v>91</v>
      </c>
      <c r="C23" t="s">
        <v>92</v>
      </c>
      <c r="D23" t="s">
        <v>93</v>
      </c>
      <c r="E23" t="s">
        <v>94</v>
      </c>
      <c r="F23" t="s">
        <v>53</v>
      </c>
      <c r="G23">
        <v>27</v>
      </c>
      <c r="H23" t="s">
        <v>67</v>
      </c>
      <c r="I23" t="s">
        <v>68</v>
      </c>
      <c r="J23" t="s">
        <v>56</v>
      </c>
      <c r="K23">
        <v>2</v>
      </c>
      <c r="L23" t="s">
        <v>95</v>
      </c>
      <c r="M23">
        <v>11</v>
      </c>
      <c r="N23">
        <f t="shared" si="0"/>
        <v>16.5</v>
      </c>
    </row>
    <row r="24" spans="1:14" x14ac:dyDescent="0.25">
      <c r="A24">
        <v>2010</v>
      </c>
      <c r="B24" t="s">
        <v>49</v>
      </c>
      <c r="C24" t="s">
        <v>50</v>
      </c>
      <c r="D24" t="s">
        <v>51</v>
      </c>
      <c r="E24" t="s">
        <v>52</v>
      </c>
      <c r="F24" t="s">
        <v>53</v>
      </c>
      <c r="G24">
        <v>6</v>
      </c>
      <c r="H24" t="s">
        <v>54</v>
      </c>
      <c r="I24" t="s">
        <v>55</v>
      </c>
      <c r="J24" t="s">
        <v>56</v>
      </c>
      <c r="K24">
        <v>1</v>
      </c>
      <c r="L24" t="s">
        <v>57</v>
      </c>
      <c r="M24">
        <v>18</v>
      </c>
      <c r="N24">
        <f t="shared" si="0"/>
        <v>27</v>
      </c>
    </row>
    <row r="25" spans="1:14" x14ac:dyDescent="0.25">
      <c r="A25">
        <v>2010</v>
      </c>
      <c r="B25" t="s">
        <v>49</v>
      </c>
      <c r="C25" t="s">
        <v>50</v>
      </c>
      <c r="D25" t="s">
        <v>58</v>
      </c>
      <c r="E25" t="s">
        <v>59</v>
      </c>
      <c r="F25" t="s">
        <v>53</v>
      </c>
      <c r="G25">
        <v>6</v>
      </c>
      <c r="H25" t="s">
        <v>54</v>
      </c>
      <c r="I25" t="s">
        <v>55</v>
      </c>
      <c r="J25" t="s">
        <v>60</v>
      </c>
      <c r="K25">
        <v>1</v>
      </c>
      <c r="L25" t="s">
        <v>57</v>
      </c>
      <c r="M25">
        <v>36</v>
      </c>
      <c r="N25">
        <f t="shared" si="0"/>
        <v>36</v>
      </c>
    </row>
    <row r="26" spans="1:14" x14ac:dyDescent="0.25">
      <c r="A26">
        <v>2010</v>
      </c>
      <c r="B26" t="s">
        <v>89</v>
      </c>
      <c r="C26" t="s">
        <v>50</v>
      </c>
      <c r="D26" t="s">
        <v>90</v>
      </c>
      <c r="E26" t="s">
        <v>52</v>
      </c>
      <c r="F26" t="s">
        <v>53</v>
      </c>
      <c r="G26">
        <v>6</v>
      </c>
      <c r="H26" t="s">
        <v>74</v>
      </c>
      <c r="I26" t="s">
        <v>68</v>
      </c>
      <c r="J26" t="s">
        <v>56</v>
      </c>
      <c r="K26">
        <v>2</v>
      </c>
      <c r="L26" t="s">
        <v>57</v>
      </c>
      <c r="M26">
        <v>24</v>
      </c>
      <c r="N26">
        <f t="shared" si="0"/>
        <v>36</v>
      </c>
    </row>
    <row r="27" spans="1:14" x14ac:dyDescent="0.25">
      <c r="A27">
        <v>2010</v>
      </c>
      <c r="B27" t="s">
        <v>89</v>
      </c>
      <c r="C27" t="s">
        <v>50</v>
      </c>
      <c r="D27" t="s">
        <v>90</v>
      </c>
      <c r="E27" t="s">
        <v>52</v>
      </c>
      <c r="F27" t="s">
        <v>53</v>
      </c>
      <c r="G27">
        <v>6</v>
      </c>
      <c r="H27" t="s">
        <v>74</v>
      </c>
      <c r="I27" t="s">
        <v>68</v>
      </c>
      <c r="J27" t="s">
        <v>60</v>
      </c>
      <c r="K27">
        <v>2</v>
      </c>
      <c r="L27" t="s">
        <v>57</v>
      </c>
      <c r="M27">
        <v>36</v>
      </c>
      <c r="N27">
        <f t="shared" si="0"/>
        <v>36</v>
      </c>
    </row>
    <row r="28" spans="1:14" x14ac:dyDescent="0.25">
      <c r="A28">
        <v>2010</v>
      </c>
      <c r="B28" t="s">
        <v>96</v>
      </c>
      <c r="C28" t="s">
        <v>97</v>
      </c>
      <c r="D28" t="s">
        <v>72</v>
      </c>
      <c r="E28" t="s">
        <v>73</v>
      </c>
      <c r="F28" t="s">
        <v>53</v>
      </c>
      <c r="G28">
        <v>27</v>
      </c>
      <c r="H28" t="s">
        <v>74</v>
      </c>
      <c r="I28" t="s">
        <v>68</v>
      </c>
      <c r="J28" t="s">
        <v>56</v>
      </c>
      <c r="K28">
        <v>2</v>
      </c>
      <c r="L28" t="s">
        <v>75</v>
      </c>
      <c r="M28">
        <v>15</v>
      </c>
      <c r="N28">
        <f t="shared" si="0"/>
        <v>22.5</v>
      </c>
    </row>
    <row r="29" spans="1:14" x14ac:dyDescent="0.25">
      <c r="A29">
        <v>2010</v>
      </c>
      <c r="B29" t="s">
        <v>96</v>
      </c>
      <c r="C29" t="s">
        <v>97</v>
      </c>
      <c r="D29" t="s">
        <v>72</v>
      </c>
      <c r="E29" t="s">
        <v>73</v>
      </c>
      <c r="F29" t="s">
        <v>53</v>
      </c>
      <c r="G29">
        <v>27</v>
      </c>
      <c r="H29" t="s">
        <v>74</v>
      </c>
      <c r="I29" t="s">
        <v>68</v>
      </c>
      <c r="J29" t="s">
        <v>60</v>
      </c>
      <c r="K29">
        <v>2</v>
      </c>
      <c r="L29" t="s">
        <v>75</v>
      </c>
      <c r="M29">
        <v>15</v>
      </c>
      <c r="N29">
        <f t="shared" si="0"/>
        <v>15</v>
      </c>
    </row>
    <row r="30" spans="1:14" x14ac:dyDescent="0.25">
      <c r="A30">
        <v>2010</v>
      </c>
      <c r="B30" t="s">
        <v>98</v>
      </c>
      <c r="C30" t="s">
        <v>97</v>
      </c>
      <c r="D30" t="s">
        <v>77</v>
      </c>
      <c r="E30" t="s">
        <v>73</v>
      </c>
      <c r="F30" t="s">
        <v>78</v>
      </c>
      <c r="G30">
        <v>27</v>
      </c>
      <c r="H30" t="s">
        <v>74</v>
      </c>
      <c r="I30" t="s">
        <v>68</v>
      </c>
      <c r="J30" t="s">
        <v>56</v>
      </c>
      <c r="K30">
        <v>2</v>
      </c>
      <c r="L30" t="s">
        <v>75</v>
      </c>
      <c r="M30">
        <v>15</v>
      </c>
      <c r="N30">
        <f t="shared" si="0"/>
        <v>22.5</v>
      </c>
    </row>
    <row r="31" spans="1:14" x14ac:dyDescent="0.25">
      <c r="A31">
        <v>2010</v>
      </c>
      <c r="B31" t="s">
        <v>98</v>
      </c>
      <c r="C31" t="s">
        <v>97</v>
      </c>
      <c r="D31" t="s">
        <v>77</v>
      </c>
      <c r="E31" t="s">
        <v>73</v>
      </c>
      <c r="F31" t="s">
        <v>78</v>
      </c>
      <c r="G31">
        <v>27</v>
      </c>
      <c r="H31" t="s">
        <v>74</v>
      </c>
      <c r="I31" t="s">
        <v>68</v>
      </c>
      <c r="J31" t="s">
        <v>60</v>
      </c>
      <c r="K31">
        <v>2</v>
      </c>
      <c r="L31" t="s">
        <v>75</v>
      </c>
      <c r="M31">
        <v>15</v>
      </c>
      <c r="N31">
        <f t="shared" si="0"/>
        <v>15</v>
      </c>
    </row>
    <row r="32" spans="1:14" x14ac:dyDescent="0.25">
      <c r="A32">
        <v>2010</v>
      </c>
      <c r="B32" t="s">
        <v>91</v>
      </c>
      <c r="C32" t="s">
        <v>92</v>
      </c>
      <c r="D32" t="s">
        <v>93</v>
      </c>
      <c r="E32" t="s">
        <v>94</v>
      </c>
      <c r="F32" t="s">
        <v>53</v>
      </c>
      <c r="G32">
        <v>27</v>
      </c>
      <c r="H32" t="s">
        <v>67</v>
      </c>
      <c r="I32" t="s">
        <v>68</v>
      </c>
      <c r="J32" t="s">
        <v>56</v>
      </c>
      <c r="K32">
        <v>2</v>
      </c>
      <c r="L32" t="s">
        <v>95</v>
      </c>
      <c r="M32">
        <v>9</v>
      </c>
      <c r="N32">
        <f t="shared" si="0"/>
        <v>13.5</v>
      </c>
    </row>
    <row r="33" spans="1:14" x14ac:dyDescent="0.25">
      <c r="A33">
        <v>2011</v>
      </c>
      <c r="B33" t="s">
        <v>49</v>
      </c>
      <c r="C33" t="s">
        <v>50</v>
      </c>
      <c r="D33" t="s">
        <v>51</v>
      </c>
      <c r="E33" t="s">
        <v>52</v>
      </c>
      <c r="F33" t="s">
        <v>53</v>
      </c>
      <c r="G33">
        <v>6</v>
      </c>
      <c r="H33" t="s">
        <v>54</v>
      </c>
      <c r="I33" t="s">
        <v>55</v>
      </c>
      <c r="J33" t="s">
        <v>56</v>
      </c>
      <c r="K33">
        <v>1</v>
      </c>
      <c r="L33" t="s">
        <v>57</v>
      </c>
      <c r="M33">
        <v>18</v>
      </c>
      <c r="N33">
        <f t="shared" si="0"/>
        <v>27</v>
      </c>
    </row>
    <row r="34" spans="1:14" x14ac:dyDescent="0.25">
      <c r="A34">
        <v>2011</v>
      </c>
      <c r="B34" t="s">
        <v>49</v>
      </c>
      <c r="C34" t="s">
        <v>50</v>
      </c>
      <c r="D34" t="s">
        <v>58</v>
      </c>
      <c r="E34" t="s">
        <v>59</v>
      </c>
      <c r="F34" t="s">
        <v>53</v>
      </c>
      <c r="G34">
        <v>6</v>
      </c>
      <c r="H34" t="s">
        <v>54</v>
      </c>
      <c r="I34" t="s">
        <v>55</v>
      </c>
      <c r="J34" t="s">
        <v>60</v>
      </c>
      <c r="K34">
        <v>1</v>
      </c>
      <c r="L34" t="s">
        <v>57</v>
      </c>
      <c r="M34">
        <v>36</v>
      </c>
      <c r="N34">
        <f t="shared" si="0"/>
        <v>36</v>
      </c>
    </row>
    <row r="35" spans="1:14" x14ac:dyDescent="0.25">
      <c r="A35">
        <v>2011</v>
      </c>
      <c r="B35" t="s">
        <v>89</v>
      </c>
      <c r="C35" t="s">
        <v>50</v>
      </c>
      <c r="D35" t="s">
        <v>90</v>
      </c>
      <c r="E35" t="s">
        <v>52</v>
      </c>
      <c r="F35" t="s">
        <v>53</v>
      </c>
      <c r="G35">
        <v>6</v>
      </c>
      <c r="H35" t="s">
        <v>74</v>
      </c>
      <c r="I35" t="s">
        <v>68</v>
      </c>
      <c r="J35" t="s">
        <v>56</v>
      </c>
      <c r="K35">
        <v>2</v>
      </c>
      <c r="L35" t="s">
        <v>57</v>
      </c>
      <c r="M35">
        <v>39</v>
      </c>
      <c r="N35">
        <f t="shared" si="0"/>
        <v>58.5</v>
      </c>
    </row>
    <row r="36" spans="1:14" x14ac:dyDescent="0.25">
      <c r="A36">
        <v>2011</v>
      </c>
      <c r="B36" t="s">
        <v>89</v>
      </c>
      <c r="C36" t="s">
        <v>50</v>
      </c>
      <c r="D36" t="s">
        <v>90</v>
      </c>
      <c r="E36" t="s">
        <v>52</v>
      </c>
      <c r="F36" t="s">
        <v>53</v>
      </c>
      <c r="G36">
        <v>6</v>
      </c>
      <c r="H36" t="s">
        <v>74</v>
      </c>
      <c r="I36" t="s">
        <v>68</v>
      </c>
      <c r="J36" t="s">
        <v>60</v>
      </c>
      <c r="K36">
        <v>2</v>
      </c>
      <c r="L36" t="s">
        <v>57</v>
      </c>
      <c r="M36">
        <v>36</v>
      </c>
      <c r="N36">
        <f t="shared" si="0"/>
        <v>36</v>
      </c>
    </row>
    <row r="37" spans="1:14" x14ac:dyDescent="0.25">
      <c r="A37">
        <v>2011</v>
      </c>
      <c r="B37" t="s">
        <v>96</v>
      </c>
      <c r="C37" t="s">
        <v>97</v>
      </c>
      <c r="D37" t="s">
        <v>72</v>
      </c>
      <c r="E37" t="s">
        <v>73</v>
      </c>
      <c r="F37" t="s">
        <v>53</v>
      </c>
      <c r="G37">
        <v>27</v>
      </c>
      <c r="H37" t="s">
        <v>74</v>
      </c>
      <c r="I37" t="s">
        <v>68</v>
      </c>
      <c r="J37" t="s">
        <v>56</v>
      </c>
      <c r="K37">
        <v>2</v>
      </c>
      <c r="L37" t="s">
        <v>75</v>
      </c>
      <c r="M37">
        <v>15</v>
      </c>
      <c r="N37">
        <f t="shared" si="0"/>
        <v>22.5</v>
      </c>
    </row>
    <row r="38" spans="1:14" x14ac:dyDescent="0.25">
      <c r="A38">
        <v>2011</v>
      </c>
      <c r="B38" t="s">
        <v>96</v>
      </c>
      <c r="C38" t="s">
        <v>97</v>
      </c>
      <c r="D38" t="s">
        <v>72</v>
      </c>
      <c r="E38" t="s">
        <v>73</v>
      </c>
      <c r="F38" t="s">
        <v>53</v>
      </c>
      <c r="G38">
        <v>27</v>
      </c>
      <c r="H38" t="s">
        <v>74</v>
      </c>
      <c r="I38" t="s">
        <v>68</v>
      </c>
      <c r="J38" t="s">
        <v>60</v>
      </c>
      <c r="K38">
        <v>2</v>
      </c>
      <c r="L38" t="s">
        <v>75</v>
      </c>
      <c r="M38">
        <v>15</v>
      </c>
      <c r="N38">
        <f t="shared" si="0"/>
        <v>15</v>
      </c>
    </row>
    <row r="39" spans="1:14" x14ac:dyDescent="0.25">
      <c r="A39">
        <v>2011</v>
      </c>
      <c r="B39" t="s">
        <v>98</v>
      </c>
      <c r="C39" t="s">
        <v>97</v>
      </c>
      <c r="D39" t="s">
        <v>77</v>
      </c>
      <c r="E39" t="s">
        <v>73</v>
      </c>
      <c r="F39" t="s">
        <v>78</v>
      </c>
      <c r="G39">
        <v>27</v>
      </c>
      <c r="H39" t="s">
        <v>74</v>
      </c>
      <c r="I39" t="s">
        <v>68</v>
      </c>
      <c r="J39" t="s">
        <v>56</v>
      </c>
      <c r="K39">
        <v>2</v>
      </c>
      <c r="L39" t="s">
        <v>75</v>
      </c>
      <c r="M39">
        <v>15</v>
      </c>
      <c r="N39">
        <f t="shared" si="0"/>
        <v>22.5</v>
      </c>
    </row>
    <row r="40" spans="1:14" x14ac:dyDescent="0.25">
      <c r="A40">
        <v>2011</v>
      </c>
      <c r="B40" t="s">
        <v>98</v>
      </c>
      <c r="C40" t="s">
        <v>97</v>
      </c>
      <c r="D40" t="s">
        <v>77</v>
      </c>
      <c r="E40" t="s">
        <v>73</v>
      </c>
      <c r="F40" t="s">
        <v>78</v>
      </c>
      <c r="G40">
        <v>27</v>
      </c>
      <c r="H40" t="s">
        <v>74</v>
      </c>
      <c r="I40" t="s">
        <v>68</v>
      </c>
      <c r="J40" t="s">
        <v>60</v>
      </c>
      <c r="K40">
        <v>2</v>
      </c>
      <c r="L40" t="s">
        <v>75</v>
      </c>
      <c r="M40">
        <v>15</v>
      </c>
      <c r="N40">
        <f t="shared" si="0"/>
        <v>15</v>
      </c>
    </row>
    <row r="41" spans="1:14" x14ac:dyDescent="0.25">
      <c r="A41">
        <v>2011</v>
      </c>
      <c r="B41" t="s">
        <v>91</v>
      </c>
      <c r="C41" t="s">
        <v>92</v>
      </c>
      <c r="D41" t="s">
        <v>93</v>
      </c>
      <c r="E41" t="s">
        <v>94</v>
      </c>
      <c r="F41" t="s">
        <v>53</v>
      </c>
      <c r="G41">
        <v>27</v>
      </c>
      <c r="H41" t="s">
        <v>67</v>
      </c>
      <c r="I41" t="s">
        <v>68</v>
      </c>
      <c r="J41" t="s">
        <v>56</v>
      </c>
      <c r="K41">
        <v>2</v>
      </c>
      <c r="L41" t="s">
        <v>95</v>
      </c>
      <c r="M41">
        <v>9</v>
      </c>
      <c r="N41">
        <f t="shared" si="0"/>
        <v>13.5</v>
      </c>
    </row>
    <row r="42" spans="1:14" x14ac:dyDescent="0.25">
      <c r="A42">
        <v>2011</v>
      </c>
      <c r="B42" t="s">
        <v>99</v>
      </c>
      <c r="C42" t="s">
        <v>100</v>
      </c>
      <c r="D42" t="s">
        <v>101</v>
      </c>
      <c r="E42" t="s">
        <v>73</v>
      </c>
      <c r="F42" t="s">
        <v>53</v>
      </c>
      <c r="G42">
        <v>27</v>
      </c>
      <c r="H42" t="s">
        <v>54</v>
      </c>
      <c r="I42" t="s">
        <v>55</v>
      </c>
      <c r="J42" t="s">
        <v>56</v>
      </c>
      <c r="K42">
        <v>1</v>
      </c>
      <c r="L42" t="s">
        <v>75</v>
      </c>
      <c r="M42">
        <v>15</v>
      </c>
      <c r="N42">
        <f t="shared" si="0"/>
        <v>22.5</v>
      </c>
    </row>
    <row r="43" spans="1:14" x14ac:dyDescent="0.25">
      <c r="A43">
        <v>2011</v>
      </c>
      <c r="B43" t="s">
        <v>99</v>
      </c>
      <c r="C43" t="s">
        <v>100</v>
      </c>
      <c r="D43" t="s">
        <v>101</v>
      </c>
      <c r="E43" t="s">
        <v>73</v>
      </c>
      <c r="F43" t="s">
        <v>53</v>
      </c>
      <c r="G43">
        <v>27</v>
      </c>
      <c r="H43" t="s">
        <v>54</v>
      </c>
      <c r="I43" t="s">
        <v>55</v>
      </c>
      <c r="J43" t="s">
        <v>60</v>
      </c>
      <c r="K43">
        <v>1</v>
      </c>
      <c r="L43" t="s">
        <v>75</v>
      </c>
      <c r="M43">
        <v>15</v>
      </c>
      <c r="N43">
        <f t="shared" si="0"/>
        <v>15</v>
      </c>
    </row>
    <row r="44" spans="1:14" x14ac:dyDescent="0.25">
      <c r="A44">
        <v>2012</v>
      </c>
      <c r="B44" t="s">
        <v>49</v>
      </c>
      <c r="C44" t="s">
        <v>50</v>
      </c>
      <c r="D44" t="s">
        <v>51</v>
      </c>
      <c r="E44" t="s">
        <v>52</v>
      </c>
      <c r="F44" t="s">
        <v>53</v>
      </c>
      <c r="G44">
        <v>6</v>
      </c>
      <c r="H44" t="s">
        <v>54</v>
      </c>
      <c r="I44" t="s">
        <v>55</v>
      </c>
      <c r="J44" t="s">
        <v>56</v>
      </c>
      <c r="K44">
        <v>1</v>
      </c>
      <c r="L44" t="s">
        <v>57</v>
      </c>
      <c r="M44">
        <v>18</v>
      </c>
      <c r="N44">
        <f t="shared" si="0"/>
        <v>27</v>
      </c>
    </row>
    <row r="45" spans="1:14" x14ac:dyDescent="0.25">
      <c r="A45">
        <v>2012</v>
      </c>
      <c r="B45" t="s">
        <v>49</v>
      </c>
      <c r="C45" t="s">
        <v>50</v>
      </c>
      <c r="D45" t="s">
        <v>58</v>
      </c>
      <c r="E45" t="s">
        <v>59</v>
      </c>
      <c r="F45" t="s">
        <v>53</v>
      </c>
      <c r="G45">
        <v>6</v>
      </c>
      <c r="H45" t="s">
        <v>54</v>
      </c>
      <c r="I45" t="s">
        <v>55</v>
      </c>
      <c r="J45" t="s">
        <v>60</v>
      </c>
      <c r="K45">
        <v>1</v>
      </c>
      <c r="L45" t="s">
        <v>57</v>
      </c>
      <c r="M45">
        <v>36</v>
      </c>
      <c r="N45">
        <f t="shared" si="0"/>
        <v>36</v>
      </c>
    </row>
    <row r="46" spans="1:14" x14ac:dyDescent="0.25">
      <c r="A46">
        <v>2012</v>
      </c>
      <c r="B46" t="s">
        <v>89</v>
      </c>
      <c r="C46" t="s">
        <v>50</v>
      </c>
      <c r="D46" t="s">
        <v>90</v>
      </c>
      <c r="E46" t="s">
        <v>52</v>
      </c>
      <c r="F46" t="s">
        <v>53</v>
      </c>
      <c r="G46">
        <v>6</v>
      </c>
      <c r="H46" t="s">
        <v>74</v>
      </c>
      <c r="I46" t="s">
        <v>68</v>
      </c>
      <c r="J46" t="s">
        <v>56</v>
      </c>
      <c r="K46">
        <v>2</v>
      </c>
      <c r="L46" t="s">
        <v>57</v>
      </c>
      <c r="M46">
        <v>39</v>
      </c>
      <c r="N46">
        <f t="shared" si="0"/>
        <v>58.5</v>
      </c>
    </row>
    <row r="47" spans="1:14" x14ac:dyDescent="0.25">
      <c r="A47">
        <v>2012</v>
      </c>
      <c r="B47" t="s">
        <v>89</v>
      </c>
      <c r="C47" t="s">
        <v>50</v>
      </c>
      <c r="D47" t="s">
        <v>90</v>
      </c>
      <c r="E47" t="s">
        <v>52</v>
      </c>
      <c r="F47" t="s">
        <v>53</v>
      </c>
      <c r="G47">
        <v>6</v>
      </c>
      <c r="H47" t="s">
        <v>74</v>
      </c>
      <c r="I47" t="s">
        <v>68</v>
      </c>
      <c r="J47" t="s">
        <v>60</v>
      </c>
      <c r="K47">
        <v>2</v>
      </c>
      <c r="L47" t="s">
        <v>57</v>
      </c>
      <c r="M47">
        <v>36</v>
      </c>
      <c r="N47">
        <f t="shared" si="0"/>
        <v>36</v>
      </c>
    </row>
    <row r="48" spans="1:14" x14ac:dyDescent="0.25">
      <c r="A48">
        <v>2012</v>
      </c>
      <c r="B48" t="s">
        <v>96</v>
      </c>
      <c r="C48" t="s">
        <v>97</v>
      </c>
      <c r="D48" t="s">
        <v>72</v>
      </c>
      <c r="E48" t="s">
        <v>73</v>
      </c>
      <c r="F48" t="s">
        <v>53</v>
      </c>
      <c r="G48">
        <v>27</v>
      </c>
      <c r="H48" t="s">
        <v>74</v>
      </c>
      <c r="I48" t="s">
        <v>68</v>
      </c>
      <c r="J48" t="s">
        <v>56</v>
      </c>
      <c r="K48">
        <v>2</v>
      </c>
      <c r="L48" t="s">
        <v>75</v>
      </c>
      <c r="M48">
        <v>15</v>
      </c>
      <c r="N48">
        <f t="shared" si="0"/>
        <v>22.5</v>
      </c>
    </row>
    <row r="49" spans="1:14" x14ac:dyDescent="0.25">
      <c r="A49">
        <v>2012</v>
      </c>
      <c r="B49" t="s">
        <v>96</v>
      </c>
      <c r="C49" t="s">
        <v>97</v>
      </c>
      <c r="D49" t="s">
        <v>72</v>
      </c>
      <c r="E49" t="s">
        <v>73</v>
      </c>
      <c r="F49" t="s">
        <v>53</v>
      </c>
      <c r="G49">
        <v>27</v>
      </c>
      <c r="H49" t="s">
        <v>74</v>
      </c>
      <c r="I49" t="s">
        <v>68</v>
      </c>
      <c r="J49" t="s">
        <v>60</v>
      </c>
      <c r="K49">
        <v>2</v>
      </c>
      <c r="L49" t="s">
        <v>75</v>
      </c>
      <c r="M49">
        <v>15</v>
      </c>
      <c r="N49">
        <f t="shared" si="0"/>
        <v>15</v>
      </c>
    </row>
    <row r="50" spans="1:14" x14ac:dyDescent="0.25">
      <c r="A50">
        <v>2012</v>
      </c>
      <c r="B50" t="s">
        <v>98</v>
      </c>
      <c r="C50" t="s">
        <v>97</v>
      </c>
      <c r="D50" t="s">
        <v>77</v>
      </c>
      <c r="E50" t="s">
        <v>73</v>
      </c>
      <c r="F50" t="s">
        <v>78</v>
      </c>
      <c r="G50">
        <v>27</v>
      </c>
      <c r="H50" t="s">
        <v>74</v>
      </c>
      <c r="I50" t="s">
        <v>68</v>
      </c>
      <c r="J50" t="s">
        <v>56</v>
      </c>
      <c r="K50">
        <v>2</v>
      </c>
      <c r="L50" t="s">
        <v>75</v>
      </c>
      <c r="M50">
        <v>15</v>
      </c>
      <c r="N50">
        <f t="shared" si="0"/>
        <v>22.5</v>
      </c>
    </row>
    <row r="51" spans="1:14" x14ac:dyDescent="0.25">
      <c r="A51">
        <v>2012</v>
      </c>
      <c r="B51" t="s">
        <v>98</v>
      </c>
      <c r="C51" t="s">
        <v>97</v>
      </c>
      <c r="D51" t="s">
        <v>77</v>
      </c>
      <c r="E51" t="s">
        <v>73</v>
      </c>
      <c r="F51" t="s">
        <v>78</v>
      </c>
      <c r="G51">
        <v>27</v>
      </c>
      <c r="H51" t="s">
        <v>74</v>
      </c>
      <c r="I51" t="s">
        <v>68</v>
      </c>
      <c r="J51" t="s">
        <v>60</v>
      </c>
      <c r="K51">
        <v>2</v>
      </c>
      <c r="L51" t="s">
        <v>75</v>
      </c>
      <c r="M51">
        <v>15</v>
      </c>
      <c r="N51">
        <f t="shared" si="0"/>
        <v>15</v>
      </c>
    </row>
    <row r="52" spans="1:14" x14ac:dyDescent="0.25">
      <c r="A52">
        <v>2012</v>
      </c>
      <c r="B52" t="s">
        <v>91</v>
      </c>
      <c r="C52" t="s">
        <v>92</v>
      </c>
      <c r="D52" t="s">
        <v>93</v>
      </c>
      <c r="E52" t="s">
        <v>94</v>
      </c>
      <c r="F52" t="s">
        <v>53</v>
      </c>
      <c r="G52">
        <v>27</v>
      </c>
      <c r="H52" t="s">
        <v>67</v>
      </c>
      <c r="I52" t="s">
        <v>68</v>
      </c>
      <c r="J52" t="s">
        <v>56</v>
      </c>
      <c r="K52">
        <v>2</v>
      </c>
      <c r="L52" t="s">
        <v>95</v>
      </c>
      <c r="M52">
        <v>9</v>
      </c>
      <c r="N52">
        <f t="shared" si="0"/>
        <v>13.5</v>
      </c>
    </row>
    <row r="53" spans="1:14" x14ac:dyDescent="0.25">
      <c r="A53">
        <v>2012</v>
      </c>
      <c r="B53" t="s">
        <v>99</v>
      </c>
      <c r="C53" t="s">
        <v>100</v>
      </c>
      <c r="D53" t="s">
        <v>101</v>
      </c>
      <c r="E53" t="s">
        <v>73</v>
      </c>
      <c r="F53" t="s">
        <v>53</v>
      </c>
      <c r="G53">
        <v>27</v>
      </c>
      <c r="H53" t="s">
        <v>54</v>
      </c>
      <c r="I53" t="s">
        <v>55</v>
      </c>
      <c r="J53" t="s">
        <v>56</v>
      </c>
      <c r="K53">
        <v>1</v>
      </c>
      <c r="L53" t="s">
        <v>75</v>
      </c>
      <c r="M53">
        <v>15</v>
      </c>
      <c r="N53">
        <f t="shared" si="0"/>
        <v>22.5</v>
      </c>
    </row>
    <row r="54" spans="1:14" x14ac:dyDescent="0.25">
      <c r="A54">
        <v>2012</v>
      </c>
      <c r="B54" t="s">
        <v>99</v>
      </c>
      <c r="C54" t="s">
        <v>100</v>
      </c>
      <c r="D54" t="s">
        <v>101</v>
      </c>
      <c r="E54" t="s">
        <v>73</v>
      </c>
      <c r="F54" t="s">
        <v>53</v>
      </c>
      <c r="G54">
        <v>27</v>
      </c>
      <c r="H54" t="s">
        <v>54</v>
      </c>
      <c r="I54" t="s">
        <v>55</v>
      </c>
      <c r="J54" t="s">
        <v>60</v>
      </c>
      <c r="K54">
        <v>1</v>
      </c>
      <c r="L54" t="s">
        <v>75</v>
      </c>
      <c r="M54">
        <v>15</v>
      </c>
      <c r="N54">
        <f t="shared" si="0"/>
        <v>15</v>
      </c>
    </row>
    <row r="55" spans="1:14" x14ac:dyDescent="0.25">
      <c r="A55">
        <v>2013</v>
      </c>
      <c r="B55" t="s">
        <v>49</v>
      </c>
      <c r="C55" t="s">
        <v>50</v>
      </c>
      <c r="D55" t="s">
        <v>51</v>
      </c>
      <c r="E55" t="s">
        <v>52</v>
      </c>
      <c r="F55" t="s">
        <v>53</v>
      </c>
      <c r="G55">
        <v>6</v>
      </c>
      <c r="H55" t="s">
        <v>54</v>
      </c>
      <c r="I55" t="s">
        <v>55</v>
      </c>
      <c r="J55" t="s">
        <v>56</v>
      </c>
      <c r="K55">
        <v>1</v>
      </c>
      <c r="L55" t="s">
        <v>57</v>
      </c>
      <c r="M55">
        <v>18</v>
      </c>
      <c r="N55">
        <f t="shared" si="0"/>
        <v>27</v>
      </c>
    </row>
    <row r="56" spans="1:14" x14ac:dyDescent="0.25">
      <c r="A56">
        <v>2013</v>
      </c>
      <c r="B56" t="s">
        <v>49</v>
      </c>
      <c r="C56" t="s">
        <v>50</v>
      </c>
      <c r="D56" t="s">
        <v>58</v>
      </c>
      <c r="E56" t="s">
        <v>59</v>
      </c>
      <c r="F56" t="s">
        <v>53</v>
      </c>
      <c r="G56">
        <v>6</v>
      </c>
      <c r="H56" t="s">
        <v>54</v>
      </c>
      <c r="I56" t="s">
        <v>55</v>
      </c>
      <c r="J56" t="s">
        <v>60</v>
      </c>
      <c r="K56">
        <v>1</v>
      </c>
      <c r="L56" t="s">
        <v>57</v>
      </c>
      <c r="M56">
        <v>33</v>
      </c>
      <c r="N56">
        <f t="shared" si="0"/>
        <v>33</v>
      </c>
    </row>
    <row r="57" spans="1:14" x14ac:dyDescent="0.25">
      <c r="A57">
        <v>2013</v>
      </c>
      <c r="B57" t="s">
        <v>89</v>
      </c>
      <c r="C57" t="s">
        <v>50</v>
      </c>
      <c r="D57" t="s">
        <v>90</v>
      </c>
      <c r="E57" t="s">
        <v>52</v>
      </c>
      <c r="F57" t="s">
        <v>53</v>
      </c>
      <c r="G57">
        <v>6</v>
      </c>
      <c r="H57" t="s">
        <v>74</v>
      </c>
      <c r="I57" t="s">
        <v>68</v>
      </c>
      <c r="J57" t="s">
        <v>56</v>
      </c>
      <c r="K57">
        <v>2</v>
      </c>
      <c r="L57" t="s">
        <v>57</v>
      </c>
      <c r="M57">
        <v>36</v>
      </c>
      <c r="N57">
        <f t="shared" si="0"/>
        <v>54</v>
      </c>
    </row>
    <row r="58" spans="1:14" x14ac:dyDescent="0.25">
      <c r="A58">
        <v>2013</v>
      </c>
      <c r="B58" t="s">
        <v>89</v>
      </c>
      <c r="C58" t="s">
        <v>50</v>
      </c>
      <c r="D58" t="s">
        <v>90</v>
      </c>
      <c r="E58" t="s">
        <v>52</v>
      </c>
      <c r="F58" t="s">
        <v>53</v>
      </c>
      <c r="G58">
        <v>6</v>
      </c>
      <c r="H58" t="s">
        <v>74</v>
      </c>
      <c r="I58" t="s">
        <v>68</v>
      </c>
      <c r="J58" t="s">
        <v>60</v>
      </c>
      <c r="K58">
        <v>2</v>
      </c>
      <c r="L58" t="s">
        <v>57</v>
      </c>
      <c r="M58">
        <v>16.5</v>
      </c>
      <c r="N58">
        <f t="shared" si="0"/>
        <v>16.5</v>
      </c>
    </row>
    <row r="59" spans="1:14" x14ac:dyDescent="0.25">
      <c r="A59">
        <v>2013</v>
      </c>
      <c r="B59" t="s">
        <v>96</v>
      </c>
      <c r="C59" t="s">
        <v>97</v>
      </c>
      <c r="D59" t="s">
        <v>72</v>
      </c>
      <c r="E59" t="s">
        <v>73</v>
      </c>
      <c r="F59" t="s">
        <v>53</v>
      </c>
      <c r="G59">
        <v>27</v>
      </c>
      <c r="H59" t="s">
        <v>74</v>
      </c>
      <c r="I59" t="s">
        <v>68</v>
      </c>
      <c r="J59" t="s">
        <v>56</v>
      </c>
      <c r="K59">
        <v>2</v>
      </c>
      <c r="L59" t="s">
        <v>75</v>
      </c>
      <c r="M59">
        <v>15</v>
      </c>
      <c r="N59">
        <f t="shared" si="0"/>
        <v>22.5</v>
      </c>
    </row>
    <row r="60" spans="1:14" x14ac:dyDescent="0.25">
      <c r="A60">
        <v>2013</v>
      </c>
      <c r="B60" t="s">
        <v>96</v>
      </c>
      <c r="C60" t="s">
        <v>97</v>
      </c>
      <c r="D60" t="s">
        <v>72</v>
      </c>
      <c r="E60" t="s">
        <v>73</v>
      </c>
      <c r="F60" t="s">
        <v>53</v>
      </c>
      <c r="G60">
        <v>27</v>
      </c>
      <c r="H60" t="s">
        <v>74</v>
      </c>
      <c r="I60" t="s">
        <v>68</v>
      </c>
      <c r="J60" t="s">
        <v>60</v>
      </c>
      <c r="K60">
        <v>2</v>
      </c>
      <c r="L60" t="s">
        <v>75</v>
      </c>
      <c r="M60">
        <v>15</v>
      </c>
      <c r="N60">
        <f t="shared" si="0"/>
        <v>15</v>
      </c>
    </row>
    <row r="61" spans="1:14" x14ac:dyDescent="0.25">
      <c r="A61">
        <v>2013</v>
      </c>
      <c r="B61" t="s">
        <v>98</v>
      </c>
      <c r="C61" t="s">
        <v>97</v>
      </c>
      <c r="D61" t="s">
        <v>77</v>
      </c>
      <c r="E61" t="s">
        <v>73</v>
      </c>
      <c r="F61" t="s">
        <v>78</v>
      </c>
      <c r="G61">
        <v>27</v>
      </c>
      <c r="H61" t="s">
        <v>74</v>
      </c>
      <c r="I61" t="s">
        <v>68</v>
      </c>
      <c r="J61" t="s">
        <v>56</v>
      </c>
      <c r="K61">
        <v>2</v>
      </c>
      <c r="L61" t="s">
        <v>75</v>
      </c>
      <c r="M61">
        <v>15</v>
      </c>
      <c r="N61">
        <f t="shared" si="0"/>
        <v>22.5</v>
      </c>
    </row>
    <row r="62" spans="1:14" x14ac:dyDescent="0.25">
      <c r="A62">
        <v>2013</v>
      </c>
      <c r="B62" t="s">
        <v>98</v>
      </c>
      <c r="C62" t="s">
        <v>97</v>
      </c>
      <c r="D62" t="s">
        <v>77</v>
      </c>
      <c r="E62" t="s">
        <v>73</v>
      </c>
      <c r="F62" t="s">
        <v>78</v>
      </c>
      <c r="G62">
        <v>27</v>
      </c>
      <c r="H62" t="s">
        <v>74</v>
      </c>
      <c r="I62" t="s">
        <v>68</v>
      </c>
      <c r="J62" t="s">
        <v>60</v>
      </c>
      <c r="K62">
        <v>2</v>
      </c>
      <c r="L62" t="s">
        <v>75</v>
      </c>
      <c r="M62">
        <v>15</v>
      </c>
      <c r="N62">
        <f t="shared" si="0"/>
        <v>15</v>
      </c>
    </row>
    <row r="63" spans="1:14" x14ac:dyDescent="0.25">
      <c r="A63">
        <v>2013</v>
      </c>
      <c r="B63" t="s">
        <v>91</v>
      </c>
      <c r="C63" t="s">
        <v>92</v>
      </c>
      <c r="D63" t="s">
        <v>93</v>
      </c>
      <c r="E63" t="s">
        <v>94</v>
      </c>
      <c r="F63" t="s">
        <v>53</v>
      </c>
      <c r="G63">
        <v>27</v>
      </c>
      <c r="H63" t="s">
        <v>67</v>
      </c>
      <c r="I63" t="s">
        <v>68</v>
      </c>
      <c r="J63" t="s">
        <v>56</v>
      </c>
      <c r="K63">
        <v>2</v>
      </c>
      <c r="L63" t="s">
        <v>95</v>
      </c>
      <c r="M63">
        <v>9</v>
      </c>
      <c r="N63">
        <f t="shared" si="0"/>
        <v>13.5</v>
      </c>
    </row>
    <row r="64" spans="1:14" x14ac:dyDescent="0.25">
      <c r="A64">
        <v>2013</v>
      </c>
      <c r="B64" t="s">
        <v>99</v>
      </c>
      <c r="C64" t="s">
        <v>100</v>
      </c>
      <c r="D64" t="s">
        <v>101</v>
      </c>
      <c r="E64" t="s">
        <v>73</v>
      </c>
      <c r="F64" t="s">
        <v>53</v>
      </c>
      <c r="G64">
        <v>27</v>
      </c>
      <c r="H64" t="s">
        <v>54</v>
      </c>
      <c r="I64" t="s">
        <v>55</v>
      </c>
      <c r="J64" t="s">
        <v>56</v>
      </c>
      <c r="K64">
        <v>1</v>
      </c>
      <c r="L64" t="s">
        <v>75</v>
      </c>
      <c r="M64">
        <v>6</v>
      </c>
      <c r="N64">
        <f t="shared" si="0"/>
        <v>9</v>
      </c>
    </row>
    <row r="65" spans="1:14" x14ac:dyDescent="0.25">
      <c r="A65">
        <v>2013</v>
      </c>
      <c r="B65" t="s">
        <v>99</v>
      </c>
      <c r="C65" t="s">
        <v>100</v>
      </c>
      <c r="D65" t="s">
        <v>101</v>
      </c>
      <c r="E65" t="s">
        <v>73</v>
      </c>
      <c r="F65" t="s">
        <v>53</v>
      </c>
      <c r="G65">
        <v>27</v>
      </c>
      <c r="H65" t="s">
        <v>54</v>
      </c>
      <c r="I65" t="s">
        <v>55</v>
      </c>
      <c r="J65" t="s">
        <v>60</v>
      </c>
      <c r="K65">
        <v>1</v>
      </c>
      <c r="L65" t="s">
        <v>75</v>
      </c>
      <c r="M65">
        <v>9</v>
      </c>
      <c r="N65">
        <f t="shared" si="0"/>
        <v>9</v>
      </c>
    </row>
    <row r="66" spans="1:14" x14ac:dyDescent="0.25">
      <c r="A66">
        <v>2014</v>
      </c>
      <c r="B66" t="s">
        <v>49</v>
      </c>
      <c r="C66" t="s">
        <v>50</v>
      </c>
      <c r="D66" t="s">
        <v>51</v>
      </c>
      <c r="E66" t="s">
        <v>52</v>
      </c>
      <c r="F66" t="s">
        <v>53</v>
      </c>
      <c r="G66">
        <v>6</v>
      </c>
      <c r="H66" t="s">
        <v>54</v>
      </c>
      <c r="I66" t="s">
        <v>55</v>
      </c>
      <c r="J66" t="s">
        <v>56</v>
      </c>
      <c r="K66">
        <v>1</v>
      </c>
      <c r="L66" t="s">
        <v>57</v>
      </c>
      <c r="M66">
        <v>18</v>
      </c>
      <c r="N66">
        <f t="shared" si="0"/>
        <v>27</v>
      </c>
    </row>
    <row r="67" spans="1:14" x14ac:dyDescent="0.25">
      <c r="A67">
        <v>2014</v>
      </c>
      <c r="B67" t="s">
        <v>49</v>
      </c>
      <c r="C67" t="s">
        <v>50</v>
      </c>
      <c r="D67" t="s">
        <v>58</v>
      </c>
      <c r="E67" t="s">
        <v>59</v>
      </c>
      <c r="F67" t="s">
        <v>53</v>
      </c>
      <c r="G67">
        <v>6</v>
      </c>
      <c r="H67" t="s">
        <v>54</v>
      </c>
      <c r="I67" t="s">
        <v>55</v>
      </c>
      <c r="J67" t="s">
        <v>60</v>
      </c>
      <c r="K67">
        <v>1</v>
      </c>
      <c r="L67" t="s">
        <v>57</v>
      </c>
      <c r="M67">
        <v>33</v>
      </c>
      <c r="N67">
        <f t="shared" ref="N67:N126" si="1">IF(J67="CM",M67*1.5,M67)</f>
        <v>33</v>
      </c>
    </row>
    <row r="68" spans="1:14" x14ac:dyDescent="0.25">
      <c r="A68">
        <v>2014</v>
      </c>
      <c r="B68" t="s">
        <v>89</v>
      </c>
      <c r="C68" t="s">
        <v>50</v>
      </c>
      <c r="D68" t="s">
        <v>90</v>
      </c>
      <c r="E68" t="s">
        <v>52</v>
      </c>
      <c r="F68" t="s">
        <v>53</v>
      </c>
      <c r="G68">
        <v>6</v>
      </c>
      <c r="H68" t="s">
        <v>74</v>
      </c>
      <c r="I68" t="s">
        <v>68</v>
      </c>
      <c r="J68" t="s">
        <v>56</v>
      </c>
      <c r="K68">
        <v>2</v>
      </c>
      <c r="L68" t="s">
        <v>57</v>
      </c>
      <c r="M68">
        <v>36</v>
      </c>
      <c r="N68">
        <f t="shared" si="1"/>
        <v>54</v>
      </c>
    </row>
    <row r="69" spans="1:14" x14ac:dyDescent="0.25">
      <c r="A69">
        <v>2014</v>
      </c>
      <c r="B69" t="s">
        <v>89</v>
      </c>
      <c r="C69" t="s">
        <v>50</v>
      </c>
      <c r="D69" t="s">
        <v>90</v>
      </c>
      <c r="E69" t="s">
        <v>52</v>
      </c>
      <c r="F69" t="s">
        <v>53</v>
      </c>
      <c r="G69">
        <v>6</v>
      </c>
      <c r="H69" t="s">
        <v>74</v>
      </c>
      <c r="I69" t="s">
        <v>68</v>
      </c>
      <c r="J69" t="s">
        <v>60</v>
      </c>
      <c r="K69">
        <v>2</v>
      </c>
      <c r="L69" t="s">
        <v>57</v>
      </c>
      <c r="M69">
        <v>33</v>
      </c>
      <c r="N69">
        <f t="shared" si="1"/>
        <v>33</v>
      </c>
    </row>
    <row r="70" spans="1:14" x14ac:dyDescent="0.25">
      <c r="A70">
        <v>2014</v>
      </c>
      <c r="B70" t="s">
        <v>96</v>
      </c>
      <c r="C70" t="s">
        <v>97</v>
      </c>
      <c r="D70" t="s">
        <v>72</v>
      </c>
      <c r="E70" t="s">
        <v>73</v>
      </c>
      <c r="F70" t="s">
        <v>53</v>
      </c>
      <c r="G70">
        <v>27</v>
      </c>
      <c r="H70" t="s">
        <v>74</v>
      </c>
      <c r="I70" t="s">
        <v>68</v>
      </c>
      <c r="J70" t="s">
        <v>56</v>
      </c>
      <c r="K70">
        <v>2</v>
      </c>
      <c r="L70" t="s">
        <v>75</v>
      </c>
      <c r="M70">
        <v>7.5</v>
      </c>
      <c r="N70">
        <f t="shared" si="1"/>
        <v>11.25</v>
      </c>
    </row>
    <row r="71" spans="1:14" x14ac:dyDescent="0.25">
      <c r="A71">
        <v>2014</v>
      </c>
      <c r="B71" t="s">
        <v>96</v>
      </c>
      <c r="C71" t="s">
        <v>97</v>
      </c>
      <c r="D71" t="s">
        <v>72</v>
      </c>
      <c r="E71" t="s">
        <v>73</v>
      </c>
      <c r="F71" t="s">
        <v>53</v>
      </c>
      <c r="G71">
        <v>27</v>
      </c>
      <c r="H71" t="s">
        <v>74</v>
      </c>
      <c r="I71" t="s">
        <v>68</v>
      </c>
      <c r="J71" t="s">
        <v>60</v>
      </c>
      <c r="K71">
        <v>2</v>
      </c>
      <c r="L71" t="s">
        <v>75</v>
      </c>
      <c r="M71">
        <v>7.5</v>
      </c>
      <c r="N71">
        <f t="shared" si="1"/>
        <v>7.5</v>
      </c>
    </row>
    <row r="72" spans="1:14" x14ac:dyDescent="0.25">
      <c r="A72">
        <v>2014</v>
      </c>
      <c r="B72" t="s">
        <v>98</v>
      </c>
      <c r="C72" t="s">
        <v>97</v>
      </c>
      <c r="D72" t="s">
        <v>77</v>
      </c>
      <c r="E72" t="s">
        <v>73</v>
      </c>
      <c r="F72" t="s">
        <v>78</v>
      </c>
      <c r="G72">
        <v>27</v>
      </c>
      <c r="H72" t="s">
        <v>74</v>
      </c>
      <c r="I72" t="s">
        <v>68</v>
      </c>
      <c r="J72" t="s">
        <v>56</v>
      </c>
      <c r="K72">
        <v>2</v>
      </c>
      <c r="L72" t="s">
        <v>75</v>
      </c>
      <c r="M72">
        <v>7.5</v>
      </c>
      <c r="N72">
        <f t="shared" si="1"/>
        <v>11.25</v>
      </c>
    </row>
    <row r="73" spans="1:14" x14ac:dyDescent="0.25">
      <c r="A73">
        <v>2014</v>
      </c>
      <c r="B73" t="s">
        <v>98</v>
      </c>
      <c r="C73" t="s">
        <v>97</v>
      </c>
      <c r="D73" t="s">
        <v>77</v>
      </c>
      <c r="E73" t="s">
        <v>73</v>
      </c>
      <c r="F73" t="s">
        <v>78</v>
      </c>
      <c r="G73">
        <v>27</v>
      </c>
      <c r="H73" t="s">
        <v>74</v>
      </c>
      <c r="I73" t="s">
        <v>68</v>
      </c>
      <c r="J73" t="s">
        <v>60</v>
      </c>
      <c r="K73">
        <v>2</v>
      </c>
      <c r="L73" t="s">
        <v>75</v>
      </c>
      <c r="M73">
        <v>7.5</v>
      </c>
      <c r="N73">
        <f t="shared" si="1"/>
        <v>7.5</v>
      </c>
    </row>
    <row r="74" spans="1:14" x14ac:dyDescent="0.25">
      <c r="A74">
        <v>2014</v>
      </c>
      <c r="B74" t="s">
        <v>91</v>
      </c>
      <c r="C74" t="s">
        <v>92</v>
      </c>
      <c r="D74" t="s">
        <v>93</v>
      </c>
      <c r="E74" t="s">
        <v>94</v>
      </c>
      <c r="F74" t="s">
        <v>53</v>
      </c>
      <c r="G74">
        <v>27</v>
      </c>
      <c r="H74" t="s">
        <v>67</v>
      </c>
      <c r="I74" t="s">
        <v>68</v>
      </c>
      <c r="J74" t="s">
        <v>56</v>
      </c>
      <c r="K74">
        <v>2</v>
      </c>
      <c r="L74" t="s">
        <v>95</v>
      </c>
      <c r="M74">
        <v>9</v>
      </c>
      <c r="N74">
        <f t="shared" si="1"/>
        <v>13.5</v>
      </c>
    </row>
    <row r="75" spans="1:14" x14ac:dyDescent="0.25">
      <c r="A75">
        <v>2014</v>
      </c>
      <c r="B75" t="s">
        <v>102</v>
      </c>
      <c r="C75" t="s">
        <v>103</v>
      </c>
      <c r="D75" t="s">
        <v>101</v>
      </c>
      <c r="E75" t="s">
        <v>73</v>
      </c>
      <c r="F75" t="s">
        <v>53</v>
      </c>
      <c r="G75">
        <v>27</v>
      </c>
      <c r="H75" t="s">
        <v>54</v>
      </c>
      <c r="I75" t="s">
        <v>55</v>
      </c>
      <c r="J75" t="s">
        <v>56</v>
      </c>
      <c r="K75">
        <v>1</v>
      </c>
      <c r="L75" t="s">
        <v>75</v>
      </c>
      <c r="M75">
        <v>6</v>
      </c>
      <c r="N75">
        <f t="shared" si="1"/>
        <v>9</v>
      </c>
    </row>
    <row r="76" spans="1:14" x14ac:dyDescent="0.25">
      <c r="A76">
        <v>2014</v>
      </c>
      <c r="B76" t="s">
        <v>102</v>
      </c>
      <c r="C76" t="s">
        <v>103</v>
      </c>
      <c r="D76" t="s">
        <v>101</v>
      </c>
      <c r="E76" t="s">
        <v>73</v>
      </c>
      <c r="F76" t="s">
        <v>53</v>
      </c>
      <c r="G76">
        <v>27</v>
      </c>
      <c r="H76" t="s">
        <v>54</v>
      </c>
      <c r="I76" t="s">
        <v>55</v>
      </c>
      <c r="J76" t="s">
        <v>60</v>
      </c>
      <c r="K76">
        <v>1</v>
      </c>
      <c r="L76" t="s">
        <v>75</v>
      </c>
      <c r="M76">
        <v>9</v>
      </c>
      <c r="N76">
        <f t="shared" si="1"/>
        <v>9</v>
      </c>
    </row>
    <row r="77" spans="1:14" x14ac:dyDescent="0.25">
      <c r="A77">
        <v>2014</v>
      </c>
      <c r="B77" t="s">
        <v>104</v>
      </c>
      <c r="C77" t="s">
        <v>105</v>
      </c>
      <c r="D77" t="s">
        <v>101</v>
      </c>
      <c r="E77" t="s">
        <v>73</v>
      </c>
      <c r="F77" t="s">
        <v>53</v>
      </c>
      <c r="G77">
        <v>27</v>
      </c>
      <c r="H77" t="s">
        <v>54</v>
      </c>
      <c r="I77" t="s">
        <v>55</v>
      </c>
      <c r="J77" t="s">
        <v>56</v>
      </c>
      <c r="K77">
        <v>2</v>
      </c>
      <c r="L77" t="s">
        <v>75</v>
      </c>
      <c r="M77">
        <v>6</v>
      </c>
      <c r="N77">
        <f t="shared" si="1"/>
        <v>9</v>
      </c>
    </row>
    <row r="78" spans="1:14" x14ac:dyDescent="0.25">
      <c r="A78">
        <v>2014</v>
      </c>
      <c r="B78" t="s">
        <v>104</v>
      </c>
      <c r="C78" t="s">
        <v>105</v>
      </c>
      <c r="D78" t="s">
        <v>101</v>
      </c>
      <c r="E78" t="s">
        <v>73</v>
      </c>
      <c r="F78" t="s">
        <v>53</v>
      </c>
      <c r="G78">
        <v>27</v>
      </c>
      <c r="H78" t="s">
        <v>54</v>
      </c>
      <c r="I78" t="s">
        <v>55</v>
      </c>
      <c r="J78" t="s">
        <v>60</v>
      </c>
      <c r="K78">
        <v>2</v>
      </c>
      <c r="L78" t="s">
        <v>75</v>
      </c>
      <c r="M78">
        <v>15</v>
      </c>
      <c r="N78">
        <f t="shared" si="1"/>
        <v>15</v>
      </c>
    </row>
    <row r="79" spans="1:14" x14ac:dyDescent="0.25">
      <c r="A79">
        <v>2014</v>
      </c>
      <c r="B79" t="s">
        <v>106</v>
      </c>
      <c r="C79" t="s">
        <v>107</v>
      </c>
      <c r="D79" t="s">
        <v>101</v>
      </c>
      <c r="E79" t="s">
        <v>73</v>
      </c>
      <c r="F79" t="s">
        <v>53</v>
      </c>
      <c r="G79">
        <v>27</v>
      </c>
      <c r="H79" t="s">
        <v>54</v>
      </c>
      <c r="I79" t="s">
        <v>55</v>
      </c>
      <c r="J79" t="s">
        <v>60</v>
      </c>
      <c r="K79">
        <v>1</v>
      </c>
      <c r="L79" t="s">
        <v>75</v>
      </c>
      <c r="M79">
        <v>5</v>
      </c>
      <c r="N79">
        <f t="shared" si="1"/>
        <v>5</v>
      </c>
    </row>
    <row r="80" spans="1:14" x14ac:dyDescent="0.25">
      <c r="A80">
        <v>2014</v>
      </c>
      <c r="B80" t="s">
        <v>108</v>
      </c>
      <c r="C80" t="s">
        <v>107</v>
      </c>
      <c r="D80" t="s">
        <v>81</v>
      </c>
      <c r="E80" t="s">
        <v>73</v>
      </c>
      <c r="F80" t="s">
        <v>78</v>
      </c>
      <c r="G80">
        <v>27</v>
      </c>
      <c r="H80" t="s">
        <v>54</v>
      </c>
      <c r="I80" t="s">
        <v>55</v>
      </c>
      <c r="J80" t="s">
        <v>60</v>
      </c>
      <c r="K80">
        <v>1</v>
      </c>
      <c r="L80" t="s">
        <v>75</v>
      </c>
      <c r="M80">
        <v>4</v>
      </c>
      <c r="N80">
        <f t="shared" si="1"/>
        <v>4</v>
      </c>
    </row>
    <row r="81" spans="1:14" x14ac:dyDescent="0.25">
      <c r="A81">
        <v>2015</v>
      </c>
      <c r="B81" t="s">
        <v>49</v>
      </c>
      <c r="C81" t="s">
        <v>50</v>
      </c>
      <c r="D81" t="s">
        <v>51</v>
      </c>
      <c r="E81" t="s">
        <v>52</v>
      </c>
      <c r="F81" t="s">
        <v>53</v>
      </c>
      <c r="G81">
        <v>6</v>
      </c>
      <c r="H81" t="s">
        <v>54</v>
      </c>
      <c r="I81" t="s">
        <v>55</v>
      </c>
      <c r="J81" t="s">
        <v>56</v>
      </c>
      <c r="K81">
        <v>1</v>
      </c>
      <c r="L81" t="s">
        <v>57</v>
      </c>
      <c r="M81">
        <v>18</v>
      </c>
      <c r="N81">
        <f t="shared" si="1"/>
        <v>27</v>
      </c>
    </row>
    <row r="82" spans="1:14" x14ac:dyDescent="0.25">
      <c r="A82">
        <v>2015</v>
      </c>
      <c r="B82" t="s">
        <v>49</v>
      </c>
      <c r="C82" t="s">
        <v>50</v>
      </c>
      <c r="D82" t="s">
        <v>58</v>
      </c>
      <c r="E82" t="s">
        <v>59</v>
      </c>
      <c r="F82" t="s">
        <v>53</v>
      </c>
      <c r="G82">
        <v>6</v>
      </c>
      <c r="H82" t="s">
        <v>54</v>
      </c>
      <c r="I82" t="s">
        <v>55</v>
      </c>
      <c r="J82" t="s">
        <v>60</v>
      </c>
      <c r="K82">
        <v>1</v>
      </c>
      <c r="L82" t="s">
        <v>57</v>
      </c>
      <c r="M82">
        <v>33</v>
      </c>
      <c r="N82">
        <f t="shared" si="1"/>
        <v>33</v>
      </c>
    </row>
    <row r="83" spans="1:14" x14ac:dyDescent="0.25">
      <c r="A83">
        <v>2015</v>
      </c>
      <c r="B83" t="s">
        <v>89</v>
      </c>
      <c r="C83" t="s">
        <v>50</v>
      </c>
      <c r="D83" t="s">
        <v>90</v>
      </c>
      <c r="E83" t="s">
        <v>52</v>
      </c>
      <c r="F83" t="s">
        <v>53</v>
      </c>
      <c r="G83">
        <v>6</v>
      </c>
      <c r="H83" t="s">
        <v>74</v>
      </c>
      <c r="I83" t="s">
        <v>68</v>
      </c>
      <c r="J83" t="s">
        <v>56</v>
      </c>
      <c r="K83">
        <v>2</v>
      </c>
      <c r="L83" t="s">
        <v>57</v>
      </c>
      <c r="M83">
        <v>36</v>
      </c>
      <c r="N83">
        <f t="shared" si="1"/>
        <v>54</v>
      </c>
    </row>
    <row r="84" spans="1:14" x14ac:dyDescent="0.25">
      <c r="A84">
        <v>2015</v>
      </c>
      <c r="B84" t="s">
        <v>89</v>
      </c>
      <c r="C84" t="s">
        <v>50</v>
      </c>
      <c r="D84" t="s">
        <v>90</v>
      </c>
      <c r="E84" t="s">
        <v>52</v>
      </c>
      <c r="F84" t="s">
        <v>53</v>
      </c>
      <c r="G84">
        <v>6</v>
      </c>
      <c r="H84" t="s">
        <v>74</v>
      </c>
      <c r="I84" t="s">
        <v>68</v>
      </c>
      <c r="J84" t="s">
        <v>60</v>
      </c>
      <c r="K84">
        <v>2</v>
      </c>
      <c r="L84" t="s">
        <v>57</v>
      </c>
      <c r="M84">
        <v>33</v>
      </c>
      <c r="N84">
        <f t="shared" si="1"/>
        <v>33</v>
      </c>
    </row>
    <row r="85" spans="1:14" x14ac:dyDescent="0.25">
      <c r="A85">
        <v>2015</v>
      </c>
      <c r="B85" t="s">
        <v>96</v>
      </c>
      <c r="C85" t="s">
        <v>97</v>
      </c>
      <c r="D85" t="s">
        <v>72</v>
      </c>
      <c r="E85" t="s">
        <v>73</v>
      </c>
      <c r="F85" t="s">
        <v>53</v>
      </c>
      <c r="G85">
        <v>27</v>
      </c>
      <c r="H85" t="s">
        <v>74</v>
      </c>
      <c r="I85" t="s">
        <v>68</v>
      </c>
      <c r="J85" t="s">
        <v>56</v>
      </c>
      <c r="K85">
        <v>2</v>
      </c>
      <c r="L85" t="s">
        <v>75</v>
      </c>
      <c r="M85">
        <v>7.5</v>
      </c>
      <c r="N85">
        <f t="shared" si="1"/>
        <v>11.25</v>
      </c>
    </row>
    <row r="86" spans="1:14" x14ac:dyDescent="0.25">
      <c r="A86">
        <v>2015</v>
      </c>
      <c r="B86" t="s">
        <v>96</v>
      </c>
      <c r="C86" t="s">
        <v>97</v>
      </c>
      <c r="D86" t="s">
        <v>72</v>
      </c>
      <c r="E86" t="s">
        <v>73</v>
      </c>
      <c r="F86" t="s">
        <v>53</v>
      </c>
      <c r="G86">
        <v>27</v>
      </c>
      <c r="H86" t="s">
        <v>74</v>
      </c>
      <c r="I86" t="s">
        <v>68</v>
      </c>
      <c r="J86" t="s">
        <v>60</v>
      </c>
      <c r="K86">
        <v>2</v>
      </c>
      <c r="L86" t="s">
        <v>75</v>
      </c>
      <c r="M86">
        <v>7.5</v>
      </c>
      <c r="N86">
        <f t="shared" si="1"/>
        <v>7.5</v>
      </c>
    </row>
    <row r="87" spans="1:14" x14ac:dyDescent="0.25">
      <c r="A87">
        <v>2015</v>
      </c>
      <c r="B87" t="s">
        <v>98</v>
      </c>
      <c r="C87" t="s">
        <v>97</v>
      </c>
      <c r="D87" t="s">
        <v>77</v>
      </c>
      <c r="E87" t="s">
        <v>73</v>
      </c>
      <c r="F87" t="s">
        <v>78</v>
      </c>
      <c r="G87">
        <v>27</v>
      </c>
      <c r="H87" t="s">
        <v>74</v>
      </c>
      <c r="I87" t="s">
        <v>68</v>
      </c>
      <c r="J87" t="s">
        <v>56</v>
      </c>
      <c r="K87">
        <v>2</v>
      </c>
      <c r="L87" t="s">
        <v>75</v>
      </c>
      <c r="M87">
        <v>7.5</v>
      </c>
      <c r="N87">
        <f t="shared" si="1"/>
        <v>11.25</v>
      </c>
    </row>
    <row r="88" spans="1:14" x14ac:dyDescent="0.25">
      <c r="A88">
        <v>2015</v>
      </c>
      <c r="B88" t="s">
        <v>98</v>
      </c>
      <c r="C88" t="s">
        <v>97</v>
      </c>
      <c r="D88" t="s">
        <v>77</v>
      </c>
      <c r="E88" t="s">
        <v>73</v>
      </c>
      <c r="F88" t="s">
        <v>78</v>
      </c>
      <c r="G88">
        <v>27</v>
      </c>
      <c r="H88" t="s">
        <v>74</v>
      </c>
      <c r="I88" t="s">
        <v>68</v>
      </c>
      <c r="J88" t="s">
        <v>60</v>
      </c>
      <c r="K88">
        <v>2</v>
      </c>
      <c r="L88" t="s">
        <v>75</v>
      </c>
      <c r="M88">
        <v>7.5</v>
      </c>
      <c r="N88">
        <f t="shared" si="1"/>
        <v>7.5</v>
      </c>
    </row>
    <row r="89" spans="1:14" x14ac:dyDescent="0.25">
      <c r="A89">
        <v>2015</v>
      </c>
      <c r="B89" t="s">
        <v>91</v>
      </c>
      <c r="C89" t="s">
        <v>92</v>
      </c>
      <c r="D89" t="s">
        <v>93</v>
      </c>
      <c r="E89" t="s">
        <v>94</v>
      </c>
      <c r="F89" t="s">
        <v>53</v>
      </c>
      <c r="G89">
        <v>27</v>
      </c>
      <c r="H89" t="s">
        <v>67</v>
      </c>
      <c r="I89" t="s">
        <v>68</v>
      </c>
      <c r="J89" t="s">
        <v>56</v>
      </c>
      <c r="K89">
        <v>2</v>
      </c>
      <c r="L89" t="s">
        <v>95</v>
      </c>
      <c r="M89">
        <v>9</v>
      </c>
      <c r="N89">
        <f t="shared" si="1"/>
        <v>13.5</v>
      </c>
    </row>
    <row r="90" spans="1:14" x14ac:dyDescent="0.25">
      <c r="A90">
        <v>2015</v>
      </c>
      <c r="B90" t="s">
        <v>102</v>
      </c>
      <c r="C90" t="s">
        <v>103</v>
      </c>
      <c r="D90" t="s">
        <v>101</v>
      </c>
      <c r="E90" t="s">
        <v>73</v>
      </c>
      <c r="F90" t="s">
        <v>53</v>
      </c>
      <c r="G90">
        <v>27</v>
      </c>
      <c r="H90" t="s">
        <v>54</v>
      </c>
      <c r="I90" t="s">
        <v>55</v>
      </c>
      <c r="J90" t="s">
        <v>56</v>
      </c>
      <c r="K90">
        <v>1</v>
      </c>
      <c r="L90" t="s">
        <v>75</v>
      </c>
      <c r="M90">
        <v>15</v>
      </c>
      <c r="N90">
        <f t="shared" si="1"/>
        <v>22.5</v>
      </c>
    </row>
    <row r="91" spans="1:14" x14ac:dyDescent="0.25">
      <c r="A91">
        <v>2015</v>
      </c>
      <c r="B91" t="s">
        <v>102</v>
      </c>
      <c r="C91" t="s">
        <v>103</v>
      </c>
      <c r="D91" t="s">
        <v>101</v>
      </c>
      <c r="E91" t="s">
        <v>73</v>
      </c>
      <c r="F91" t="s">
        <v>53</v>
      </c>
      <c r="G91">
        <v>27</v>
      </c>
      <c r="H91" t="s">
        <v>54</v>
      </c>
      <c r="I91" t="s">
        <v>55</v>
      </c>
      <c r="J91" t="s">
        <v>60</v>
      </c>
      <c r="K91">
        <v>1</v>
      </c>
      <c r="L91" t="s">
        <v>75</v>
      </c>
      <c r="M91">
        <v>15</v>
      </c>
      <c r="N91">
        <f t="shared" si="1"/>
        <v>15</v>
      </c>
    </row>
    <row r="92" spans="1:14" x14ac:dyDescent="0.25">
      <c r="A92">
        <v>2015</v>
      </c>
      <c r="B92" t="s">
        <v>104</v>
      </c>
      <c r="C92" t="s">
        <v>105</v>
      </c>
      <c r="D92" t="s">
        <v>101</v>
      </c>
      <c r="E92" t="s">
        <v>73</v>
      </c>
      <c r="F92" t="s">
        <v>53</v>
      </c>
      <c r="G92">
        <v>27</v>
      </c>
      <c r="H92" t="s">
        <v>54</v>
      </c>
      <c r="I92" t="s">
        <v>55</v>
      </c>
      <c r="J92" t="s">
        <v>56</v>
      </c>
      <c r="K92">
        <v>2</v>
      </c>
      <c r="L92" t="s">
        <v>75</v>
      </c>
      <c r="M92">
        <v>15</v>
      </c>
      <c r="N92">
        <f t="shared" si="1"/>
        <v>22.5</v>
      </c>
    </row>
    <row r="93" spans="1:14" x14ac:dyDescent="0.25">
      <c r="A93">
        <v>2015</v>
      </c>
      <c r="B93" t="s">
        <v>104</v>
      </c>
      <c r="C93" t="s">
        <v>105</v>
      </c>
      <c r="D93" t="s">
        <v>101</v>
      </c>
      <c r="E93" t="s">
        <v>73</v>
      </c>
      <c r="F93" t="s">
        <v>53</v>
      </c>
      <c r="G93">
        <v>27</v>
      </c>
      <c r="H93" t="s">
        <v>54</v>
      </c>
      <c r="I93" t="s">
        <v>55</v>
      </c>
      <c r="J93" t="s">
        <v>60</v>
      </c>
      <c r="K93">
        <v>2</v>
      </c>
      <c r="L93" t="s">
        <v>75</v>
      </c>
      <c r="M93">
        <v>15</v>
      </c>
      <c r="N93">
        <f t="shared" si="1"/>
        <v>15</v>
      </c>
    </row>
    <row r="94" spans="1:14" x14ac:dyDescent="0.25">
      <c r="A94">
        <v>2016</v>
      </c>
      <c r="B94" t="s">
        <v>109</v>
      </c>
      <c r="C94" t="s">
        <v>50</v>
      </c>
      <c r="D94" t="s">
        <v>110</v>
      </c>
      <c r="E94" t="s">
        <v>52</v>
      </c>
      <c r="F94" t="s">
        <v>53</v>
      </c>
      <c r="G94">
        <v>6</v>
      </c>
      <c r="H94" t="s">
        <v>54</v>
      </c>
      <c r="I94" t="s">
        <v>55</v>
      </c>
      <c r="J94" t="s">
        <v>56</v>
      </c>
      <c r="K94">
        <v>1</v>
      </c>
      <c r="L94" t="s">
        <v>57</v>
      </c>
      <c r="M94">
        <v>18</v>
      </c>
      <c r="N94">
        <f t="shared" si="1"/>
        <v>27</v>
      </c>
    </row>
    <row r="95" spans="1:14" x14ac:dyDescent="0.25">
      <c r="A95">
        <v>2016</v>
      </c>
      <c r="B95" t="s">
        <v>109</v>
      </c>
      <c r="C95" t="s">
        <v>50</v>
      </c>
      <c r="D95" t="s">
        <v>111</v>
      </c>
      <c r="E95" t="s">
        <v>59</v>
      </c>
      <c r="F95" t="s">
        <v>53</v>
      </c>
      <c r="G95">
        <v>6</v>
      </c>
      <c r="H95" t="s">
        <v>54</v>
      </c>
      <c r="I95" t="s">
        <v>55</v>
      </c>
      <c r="J95" t="s">
        <v>60</v>
      </c>
      <c r="K95">
        <v>1</v>
      </c>
      <c r="L95" t="s">
        <v>57</v>
      </c>
      <c r="M95">
        <v>33</v>
      </c>
      <c r="N95">
        <f t="shared" si="1"/>
        <v>33</v>
      </c>
    </row>
    <row r="96" spans="1:14" x14ac:dyDescent="0.25">
      <c r="A96">
        <v>2016</v>
      </c>
      <c r="B96" t="s">
        <v>112</v>
      </c>
      <c r="C96" t="s">
        <v>113</v>
      </c>
      <c r="D96" t="s">
        <v>114</v>
      </c>
      <c r="E96" t="s">
        <v>52</v>
      </c>
      <c r="F96" t="s">
        <v>53</v>
      </c>
      <c r="G96">
        <v>6</v>
      </c>
      <c r="H96" t="s">
        <v>74</v>
      </c>
      <c r="I96" t="s">
        <v>68</v>
      </c>
      <c r="J96" t="s">
        <v>56</v>
      </c>
      <c r="K96">
        <v>2</v>
      </c>
      <c r="L96" t="s">
        <v>57</v>
      </c>
      <c r="M96">
        <v>33</v>
      </c>
      <c r="N96">
        <f t="shared" si="1"/>
        <v>49.5</v>
      </c>
    </row>
    <row r="97" spans="1:14" x14ac:dyDescent="0.25">
      <c r="A97">
        <v>2016</v>
      </c>
      <c r="B97" t="s">
        <v>112</v>
      </c>
      <c r="C97" t="s">
        <v>113</v>
      </c>
      <c r="D97" t="s">
        <v>115</v>
      </c>
      <c r="E97" t="s">
        <v>52</v>
      </c>
      <c r="F97" t="s">
        <v>53</v>
      </c>
      <c r="G97">
        <v>6</v>
      </c>
      <c r="H97" t="s">
        <v>74</v>
      </c>
      <c r="I97" t="s">
        <v>68</v>
      </c>
      <c r="J97" t="s">
        <v>60</v>
      </c>
      <c r="K97">
        <v>2</v>
      </c>
      <c r="L97" t="s">
        <v>57</v>
      </c>
      <c r="M97">
        <v>16.5</v>
      </c>
      <c r="N97">
        <f t="shared" si="1"/>
        <v>16.5</v>
      </c>
    </row>
    <row r="98" spans="1:14" x14ac:dyDescent="0.25">
      <c r="A98">
        <v>2016</v>
      </c>
      <c r="B98" t="s">
        <v>112</v>
      </c>
      <c r="C98" t="s">
        <v>113</v>
      </c>
      <c r="D98" t="s">
        <v>116</v>
      </c>
      <c r="E98" t="s">
        <v>52</v>
      </c>
      <c r="F98" t="s">
        <v>53</v>
      </c>
      <c r="G98">
        <v>6</v>
      </c>
      <c r="H98" t="s">
        <v>74</v>
      </c>
      <c r="I98" t="s">
        <v>68</v>
      </c>
      <c r="J98" t="s">
        <v>60</v>
      </c>
      <c r="K98">
        <v>2</v>
      </c>
      <c r="L98" t="s">
        <v>57</v>
      </c>
      <c r="M98">
        <v>16.5</v>
      </c>
      <c r="N98">
        <f t="shared" si="1"/>
        <v>16.5</v>
      </c>
    </row>
    <row r="99" spans="1:14" x14ac:dyDescent="0.25">
      <c r="A99">
        <v>2016</v>
      </c>
      <c r="B99" t="s">
        <v>117</v>
      </c>
      <c r="C99" t="s">
        <v>118</v>
      </c>
      <c r="D99" t="s">
        <v>119</v>
      </c>
      <c r="E99" t="s">
        <v>73</v>
      </c>
      <c r="F99" t="s">
        <v>53</v>
      </c>
      <c r="G99">
        <v>27</v>
      </c>
      <c r="H99" t="s">
        <v>74</v>
      </c>
      <c r="I99" t="s">
        <v>68</v>
      </c>
      <c r="J99" t="s">
        <v>56</v>
      </c>
      <c r="K99">
        <v>2</v>
      </c>
      <c r="L99" t="s">
        <v>75</v>
      </c>
      <c r="M99">
        <v>3</v>
      </c>
      <c r="N99">
        <f t="shared" si="1"/>
        <v>4.5</v>
      </c>
    </row>
    <row r="100" spans="1:14" x14ac:dyDescent="0.25">
      <c r="A100">
        <v>2016</v>
      </c>
      <c r="B100" t="s">
        <v>117</v>
      </c>
      <c r="C100" t="s">
        <v>118</v>
      </c>
      <c r="D100" t="s">
        <v>119</v>
      </c>
      <c r="E100" t="s">
        <v>73</v>
      </c>
      <c r="F100" t="s">
        <v>53</v>
      </c>
      <c r="G100">
        <v>27</v>
      </c>
      <c r="H100" t="s">
        <v>74</v>
      </c>
      <c r="I100" t="s">
        <v>68</v>
      </c>
      <c r="J100" t="s">
        <v>60</v>
      </c>
      <c r="K100">
        <v>2</v>
      </c>
      <c r="L100" t="s">
        <v>75</v>
      </c>
      <c r="M100">
        <v>3</v>
      </c>
      <c r="N100">
        <f t="shared" si="1"/>
        <v>3</v>
      </c>
    </row>
    <row r="101" spans="1:14" x14ac:dyDescent="0.25">
      <c r="A101">
        <v>2016</v>
      </c>
      <c r="B101" t="s">
        <v>120</v>
      </c>
      <c r="C101" t="s">
        <v>118</v>
      </c>
      <c r="D101" t="s">
        <v>121</v>
      </c>
      <c r="E101" t="s">
        <v>73</v>
      </c>
      <c r="F101" t="s">
        <v>78</v>
      </c>
      <c r="G101">
        <v>27</v>
      </c>
      <c r="H101" t="s">
        <v>74</v>
      </c>
      <c r="I101" t="s">
        <v>68</v>
      </c>
      <c r="J101" t="s">
        <v>56</v>
      </c>
      <c r="K101">
        <v>2</v>
      </c>
      <c r="L101" t="s">
        <v>75</v>
      </c>
      <c r="M101">
        <v>3</v>
      </c>
      <c r="N101">
        <f t="shared" si="1"/>
        <v>4.5</v>
      </c>
    </row>
    <row r="102" spans="1:14" x14ac:dyDescent="0.25">
      <c r="A102">
        <v>2016</v>
      </c>
      <c r="B102" t="s">
        <v>120</v>
      </c>
      <c r="C102" t="s">
        <v>118</v>
      </c>
      <c r="D102" t="s">
        <v>121</v>
      </c>
      <c r="E102" t="s">
        <v>73</v>
      </c>
      <c r="F102" t="s">
        <v>78</v>
      </c>
      <c r="G102">
        <v>27</v>
      </c>
      <c r="H102" t="s">
        <v>74</v>
      </c>
      <c r="I102" t="s">
        <v>68</v>
      </c>
      <c r="J102" t="s">
        <v>60</v>
      </c>
      <c r="K102">
        <v>2</v>
      </c>
      <c r="L102" t="s">
        <v>75</v>
      </c>
      <c r="M102">
        <v>3</v>
      </c>
      <c r="N102">
        <f t="shared" si="1"/>
        <v>3</v>
      </c>
    </row>
    <row r="103" spans="1:14" x14ac:dyDescent="0.25">
      <c r="A103">
        <v>2016</v>
      </c>
      <c r="B103" t="s">
        <v>122</v>
      </c>
      <c r="C103" t="s">
        <v>103</v>
      </c>
      <c r="D103" t="s">
        <v>123</v>
      </c>
      <c r="E103" t="s">
        <v>73</v>
      </c>
      <c r="F103" t="s">
        <v>53</v>
      </c>
      <c r="G103">
        <v>27</v>
      </c>
      <c r="H103" t="s">
        <v>54</v>
      </c>
      <c r="I103" t="s">
        <v>55</v>
      </c>
      <c r="J103" t="s">
        <v>56</v>
      </c>
      <c r="K103">
        <v>2</v>
      </c>
      <c r="L103" t="s">
        <v>75</v>
      </c>
      <c r="M103">
        <v>15</v>
      </c>
      <c r="N103">
        <f t="shared" si="1"/>
        <v>22.5</v>
      </c>
    </row>
    <row r="104" spans="1:14" x14ac:dyDescent="0.25">
      <c r="A104">
        <v>2016</v>
      </c>
      <c r="B104" t="s">
        <v>122</v>
      </c>
      <c r="C104" t="s">
        <v>103</v>
      </c>
      <c r="D104" t="s">
        <v>123</v>
      </c>
      <c r="E104" t="s">
        <v>73</v>
      </c>
      <c r="F104" t="s">
        <v>53</v>
      </c>
      <c r="G104">
        <v>27</v>
      </c>
      <c r="H104" t="s">
        <v>54</v>
      </c>
      <c r="I104" t="s">
        <v>55</v>
      </c>
      <c r="J104" t="s">
        <v>60</v>
      </c>
      <c r="K104">
        <v>2</v>
      </c>
      <c r="L104" t="s">
        <v>75</v>
      </c>
      <c r="M104">
        <v>15</v>
      </c>
      <c r="N104">
        <f t="shared" si="1"/>
        <v>15</v>
      </c>
    </row>
    <row r="105" spans="1:14" x14ac:dyDescent="0.25">
      <c r="A105">
        <v>2016</v>
      </c>
      <c r="B105" t="s">
        <v>124</v>
      </c>
      <c r="C105" t="s">
        <v>103</v>
      </c>
      <c r="D105" t="s">
        <v>125</v>
      </c>
      <c r="E105" t="s">
        <v>73</v>
      </c>
      <c r="F105" t="s">
        <v>78</v>
      </c>
      <c r="G105">
        <v>27</v>
      </c>
      <c r="H105" t="s">
        <v>54</v>
      </c>
      <c r="I105" t="s">
        <v>55</v>
      </c>
      <c r="J105" t="s">
        <v>56</v>
      </c>
      <c r="K105">
        <v>2</v>
      </c>
      <c r="L105" t="s">
        <v>75</v>
      </c>
      <c r="M105">
        <v>15</v>
      </c>
      <c r="N105">
        <f t="shared" si="1"/>
        <v>22.5</v>
      </c>
    </row>
    <row r="106" spans="1:14" x14ac:dyDescent="0.25">
      <c r="A106">
        <v>2016</v>
      </c>
      <c r="B106" t="s">
        <v>124</v>
      </c>
      <c r="C106" t="s">
        <v>103</v>
      </c>
      <c r="D106" t="s">
        <v>125</v>
      </c>
      <c r="E106" t="s">
        <v>73</v>
      </c>
      <c r="F106" t="s">
        <v>78</v>
      </c>
      <c r="G106">
        <v>27</v>
      </c>
      <c r="H106" t="s">
        <v>54</v>
      </c>
      <c r="I106" t="s">
        <v>55</v>
      </c>
      <c r="J106" t="s">
        <v>60</v>
      </c>
      <c r="K106">
        <v>2</v>
      </c>
      <c r="L106" t="s">
        <v>75</v>
      </c>
      <c r="M106">
        <v>15</v>
      </c>
      <c r="N106">
        <f t="shared" si="1"/>
        <v>15</v>
      </c>
    </row>
    <row r="107" spans="1:14" x14ac:dyDescent="0.25">
      <c r="A107">
        <v>2016</v>
      </c>
      <c r="B107" t="s">
        <v>126</v>
      </c>
      <c r="C107" t="s">
        <v>127</v>
      </c>
      <c r="D107" t="s">
        <v>128</v>
      </c>
      <c r="E107" t="s">
        <v>73</v>
      </c>
      <c r="F107" t="s">
        <v>78</v>
      </c>
      <c r="G107">
        <v>27</v>
      </c>
      <c r="H107" t="s">
        <v>67</v>
      </c>
      <c r="I107" t="s">
        <v>68</v>
      </c>
      <c r="J107" t="s">
        <v>56</v>
      </c>
      <c r="K107">
        <v>1</v>
      </c>
      <c r="L107" t="s">
        <v>75</v>
      </c>
      <c r="M107">
        <v>12</v>
      </c>
      <c r="N107">
        <f t="shared" si="1"/>
        <v>18</v>
      </c>
    </row>
    <row r="108" spans="1:14" x14ac:dyDescent="0.25">
      <c r="A108">
        <v>2016</v>
      </c>
      <c r="B108" t="s">
        <v>129</v>
      </c>
      <c r="C108" t="s">
        <v>127</v>
      </c>
      <c r="D108" t="s">
        <v>130</v>
      </c>
      <c r="E108" t="s">
        <v>73</v>
      </c>
      <c r="F108" t="s">
        <v>78</v>
      </c>
      <c r="G108">
        <v>27</v>
      </c>
      <c r="H108" t="s">
        <v>67</v>
      </c>
      <c r="I108" t="s">
        <v>68</v>
      </c>
      <c r="J108" t="s">
        <v>56</v>
      </c>
      <c r="K108">
        <v>1</v>
      </c>
      <c r="L108" t="s">
        <v>75</v>
      </c>
      <c r="M108">
        <v>12</v>
      </c>
      <c r="N108">
        <f t="shared" si="1"/>
        <v>18</v>
      </c>
    </row>
    <row r="109" spans="1:14" x14ac:dyDescent="0.25">
      <c r="A109">
        <v>2017</v>
      </c>
      <c r="B109" t="s">
        <v>109</v>
      </c>
      <c r="C109" t="s">
        <v>50</v>
      </c>
      <c r="D109" t="s">
        <v>110</v>
      </c>
      <c r="E109" t="s">
        <v>52</v>
      </c>
      <c r="F109" t="s">
        <v>53</v>
      </c>
      <c r="G109">
        <v>6</v>
      </c>
      <c r="H109" t="s">
        <v>54</v>
      </c>
      <c r="I109" t="s">
        <v>55</v>
      </c>
      <c r="J109" t="s">
        <v>56</v>
      </c>
      <c r="K109">
        <v>1</v>
      </c>
      <c r="L109" t="s">
        <v>57</v>
      </c>
      <c r="M109">
        <v>18</v>
      </c>
      <c r="N109">
        <f t="shared" si="1"/>
        <v>27</v>
      </c>
    </row>
    <row r="110" spans="1:14" x14ac:dyDescent="0.25">
      <c r="A110">
        <v>2017</v>
      </c>
      <c r="B110" t="s">
        <v>109</v>
      </c>
      <c r="C110" t="s">
        <v>50</v>
      </c>
      <c r="D110" t="s">
        <v>111</v>
      </c>
      <c r="E110" t="s">
        <v>59</v>
      </c>
      <c r="F110" t="s">
        <v>53</v>
      </c>
      <c r="G110">
        <v>6</v>
      </c>
      <c r="H110" t="s">
        <v>54</v>
      </c>
      <c r="I110" t="s">
        <v>55</v>
      </c>
      <c r="J110" t="s">
        <v>60</v>
      </c>
      <c r="K110">
        <v>1</v>
      </c>
      <c r="L110" t="s">
        <v>57</v>
      </c>
      <c r="M110">
        <v>33</v>
      </c>
      <c r="N110">
        <f t="shared" si="1"/>
        <v>33</v>
      </c>
    </row>
    <row r="111" spans="1:14" x14ac:dyDescent="0.25">
      <c r="A111">
        <v>2017</v>
      </c>
      <c r="B111" t="s">
        <v>112</v>
      </c>
      <c r="C111" t="s">
        <v>113</v>
      </c>
      <c r="D111" t="s">
        <v>131</v>
      </c>
      <c r="E111" t="s">
        <v>132</v>
      </c>
      <c r="F111" t="s">
        <v>53</v>
      </c>
      <c r="G111">
        <v>6</v>
      </c>
      <c r="H111" t="s">
        <v>74</v>
      </c>
      <c r="I111" t="s">
        <v>68</v>
      </c>
      <c r="J111" t="s">
        <v>56</v>
      </c>
      <c r="K111">
        <v>2</v>
      </c>
      <c r="L111" t="s">
        <v>57</v>
      </c>
      <c r="M111">
        <v>33</v>
      </c>
      <c r="N111">
        <f t="shared" si="1"/>
        <v>49.5</v>
      </c>
    </row>
    <row r="112" spans="1:14" x14ac:dyDescent="0.25">
      <c r="A112">
        <v>2017</v>
      </c>
      <c r="B112" t="s">
        <v>112</v>
      </c>
      <c r="C112" t="s">
        <v>113</v>
      </c>
      <c r="D112" t="s">
        <v>133</v>
      </c>
      <c r="E112" t="s">
        <v>134</v>
      </c>
      <c r="F112" t="s">
        <v>53</v>
      </c>
      <c r="G112">
        <v>6</v>
      </c>
      <c r="H112" t="s">
        <v>74</v>
      </c>
      <c r="I112" t="s">
        <v>68</v>
      </c>
      <c r="J112" t="s">
        <v>60</v>
      </c>
      <c r="K112">
        <v>2</v>
      </c>
      <c r="L112" t="s">
        <v>57</v>
      </c>
      <c r="M112">
        <v>16.5</v>
      </c>
      <c r="N112">
        <f t="shared" si="1"/>
        <v>16.5</v>
      </c>
    </row>
    <row r="113" spans="1:14" x14ac:dyDescent="0.25">
      <c r="A113">
        <v>2017</v>
      </c>
      <c r="B113" t="s">
        <v>112</v>
      </c>
      <c r="C113" t="s">
        <v>113</v>
      </c>
      <c r="D113" t="s">
        <v>135</v>
      </c>
      <c r="E113" t="s">
        <v>136</v>
      </c>
      <c r="F113" t="s">
        <v>53</v>
      </c>
      <c r="G113">
        <v>6</v>
      </c>
      <c r="H113" t="s">
        <v>74</v>
      </c>
      <c r="I113" t="s">
        <v>68</v>
      </c>
      <c r="J113" t="s">
        <v>60</v>
      </c>
      <c r="K113">
        <v>2</v>
      </c>
      <c r="L113" t="s">
        <v>57</v>
      </c>
      <c r="M113">
        <v>33</v>
      </c>
      <c r="N113">
        <f t="shared" si="1"/>
        <v>33</v>
      </c>
    </row>
    <row r="114" spans="1:14" x14ac:dyDescent="0.25">
      <c r="A114">
        <v>2017</v>
      </c>
      <c r="B114" t="s">
        <v>112</v>
      </c>
      <c r="C114" t="s">
        <v>113</v>
      </c>
      <c r="D114" t="s">
        <v>131</v>
      </c>
      <c r="E114" t="s">
        <v>132</v>
      </c>
      <c r="F114" t="s">
        <v>53</v>
      </c>
      <c r="G114">
        <v>6</v>
      </c>
      <c r="H114" t="s">
        <v>74</v>
      </c>
      <c r="I114" t="s">
        <v>68</v>
      </c>
      <c r="J114" t="s">
        <v>60</v>
      </c>
      <c r="K114">
        <v>2</v>
      </c>
      <c r="L114" t="s">
        <v>57</v>
      </c>
      <c r="M114">
        <v>12</v>
      </c>
      <c r="N114">
        <f t="shared" si="1"/>
        <v>12</v>
      </c>
    </row>
    <row r="115" spans="1:14" x14ac:dyDescent="0.25">
      <c r="A115">
        <v>2017</v>
      </c>
      <c r="B115" t="s">
        <v>126</v>
      </c>
      <c r="C115" t="s">
        <v>127</v>
      </c>
      <c r="D115" t="s">
        <v>128</v>
      </c>
      <c r="E115" t="s">
        <v>73</v>
      </c>
      <c r="F115" t="s">
        <v>78</v>
      </c>
      <c r="G115">
        <v>27</v>
      </c>
      <c r="H115" t="s">
        <v>67</v>
      </c>
      <c r="I115" t="s">
        <v>68</v>
      </c>
      <c r="J115" t="s">
        <v>56</v>
      </c>
      <c r="K115">
        <v>1</v>
      </c>
      <c r="L115" t="s">
        <v>75</v>
      </c>
      <c r="M115">
        <v>12</v>
      </c>
      <c r="N115">
        <f t="shared" si="1"/>
        <v>18</v>
      </c>
    </row>
    <row r="116" spans="1:14" x14ac:dyDescent="0.25">
      <c r="A116">
        <v>2017</v>
      </c>
      <c r="B116" t="s">
        <v>129</v>
      </c>
      <c r="C116" t="s">
        <v>127</v>
      </c>
      <c r="D116" t="s">
        <v>130</v>
      </c>
      <c r="E116" t="s">
        <v>73</v>
      </c>
      <c r="F116" t="s">
        <v>78</v>
      </c>
      <c r="G116">
        <v>27</v>
      </c>
      <c r="H116" t="s">
        <v>67</v>
      </c>
      <c r="I116" t="s">
        <v>68</v>
      </c>
      <c r="J116" t="s">
        <v>56</v>
      </c>
      <c r="K116">
        <v>1</v>
      </c>
      <c r="L116" t="s">
        <v>75</v>
      </c>
      <c r="M116">
        <v>12</v>
      </c>
      <c r="N116">
        <f t="shared" si="1"/>
        <v>18</v>
      </c>
    </row>
    <row r="117" spans="1:14" x14ac:dyDescent="0.25">
      <c r="A117">
        <v>2018</v>
      </c>
      <c r="B117" t="s">
        <v>109</v>
      </c>
      <c r="C117" t="s">
        <v>50</v>
      </c>
      <c r="D117" t="s">
        <v>110</v>
      </c>
      <c r="E117" t="s">
        <v>52</v>
      </c>
      <c r="F117" t="s">
        <v>53</v>
      </c>
      <c r="G117">
        <v>6</v>
      </c>
      <c r="H117" t="s">
        <v>54</v>
      </c>
      <c r="I117" t="s">
        <v>55</v>
      </c>
      <c r="J117" t="s">
        <v>56</v>
      </c>
      <c r="K117">
        <v>1</v>
      </c>
      <c r="L117" t="s">
        <v>57</v>
      </c>
      <c r="M117">
        <v>18</v>
      </c>
      <c r="N117">
        <f t="shared" si="1"/>
        <v>27</v>
      </c>
    </row>
    <row r="118" spans="1:14" x14ac:dyDescent="0.25">
      <c r="A118">
        <v>2018</v>
      </c>
      <c r="B118" t="s">
        <v>109</v>
      </c>
      <c r="C118" t="s">
        <v>50</v>
      </c>
      <c r="D118" t="s">
        <v>111</v>
      </c>
      <c r="E118" t="s">
        <v>59</v>
      </c>
      <c r="F118" t="s">
        <v>53</v>
      </c>
      <c r="G118">
        <v>6</v>
      </c>
      <c r="H118" t="s">
        <v>54</v>
      </c>
      <c r="I118" t="s">
        <v>55</v>
      </c>
      <c r="J118" t="s">
        <v>60</v>
      </c>
      <c r="K118">
        <v>1</v>
      </c>
      <c r="L118" t="s">
        <v>57</v>
      </c>
      <c r="M118">
        <v>33</v>
      </c>
      <c r="N118">
        <f t="shared" si="1"/>
        <v>33</v>
      </c>
    </row>
    <row r="119" spans="1:14" x14ac:dyDescent="0.25">
      <c r="A119">
        <v>2018</v>
      </c>
      <c r="B119" t="s">
        <v>137</v>
      </c>
      <c r="C119" t="s">
        <v>113</v>
      </c>
      <c r="D119" t="s">
        <v>131</v>
      </c>
      <c r="E119" t="s">
        <v>132</v>
      </c>
      <c r="F119" t="s">
        <v>53</v>
      </c>
      <c r="G119">
        <v>6</v>
      </c>
      <c r="H119" t="s">
        <v>74</v>
      </c>
      <c r="I119" t="s">
        <v>68</v>
      </c>
      <c r="J119" t="s">
        <v>56</v>
      </c>
      <c r="K119">
        <v>2</v>
      </c>
      <c r="L119" t="s">
        <v>57</v>
      </c>
      <c r="M119">
        <v>33</v>
      </c>
      <c r="N119">
        <f t="shared" si="1"/>
        <v>49.5</v>
      </c>
    </row>
    <row r="120" spans="1:14" x14ac:dyDescent="0.25">
      <c r="A120">
        <v>2018</v>
      </c>
      <c r="B120" t="s">
        <v>112</v>
      </c>
      <c r="C120" t="s">
        <v>113</v>
      </c>
      <c r="D120" t="s">
        <v>133</v>
      </c>
      <c r="E120" t="s">
        <v>134</v>
      </c>
      <c r="F120" t="s">
        <v>53</v>
      </c>
      <c r="G120">
        <v>6</v>
      </c>
      <c r="H120" t="s">
        <v>74</v>
      </c>
      <c r="I120" t="s">
        <v>68</v>
      </c>
      <c r="J120" t="s">
        <v>60</v>
      </c>
      <c r="K120">
        <v>2</v>
      </c>
      <c r="L120" t="s">
        <v>57</v>
      </c>
      <c r="M120">
        <v>16.5</v>
      </c>
      <c r="N120">
        <f t="shared" si="1"/>
        <v>16.5</v>
      </c>
    </row>
    <row r="121" spans="1:14" x14ac:dyDescent="0.25">
      <c r="A121">
        <v>2018</v>
      </c>
      <c r="B121" t="s">
        <v>112</v>
      </c>
      <c r="C121" t="s">
        <v>113</v>
      </c>
      <c r="D121" t="s">
        <v>135</v>
      </c>
      <c r="E121" t="s">
        <v>136</v>
      </c>
      <c r="F121" t="s">
        <v>53</v>
      </c>
      <c r="G121">
        <v>6</v>
      </c>
      <c r="H121" t="s">
        <v>74</v>
      </c>
      <c r="I121" t="s">
        <v>68</v>
      </c>
      <c r="J121" t="s">
        <v>60</v>
      </c>
      <c r="K121">
        <v>2</v>
      </c>
      <c r="L121" t="s">
        <v>57</v>
      </c>
      <c r="M121">
        <v>33</v>
      </c>
      <c r="N121">
        <f t="shared" si="1"/>
        <v>33</v>
      </c>
    </row>
    <row r="122" spans="1:14" x14ac:dyDescent="0.25">
      <c r="A122">
        <v>2018</v>
      </c>
      <c r="B122" t="s">
        <v>112</v>
      </c>
      <c r="C122" t="s">
        <v>113</v>
      </c>
      <c r="D122" t="s">
        <v>131</v>
      </c>
      <c r="E122" t="s">
        <v>132</v>
      </c>
      <c r="F122" t="s">
        <v>53</v>
      </c>
      <c r="G122">
        <v>6</v>
      </c>
      <c r="H122" t="s">
        <v>74</v>
      </c>
      <c r="I122" t="s">
        <v>68</v>
      </c>
      <c r="J122" t="s">
        <v>60</v>
      </c>
      <c r="K122">
        <v>2</v>
      </c>
      <c r="L122" t="s">
        <v>57</v>
      </c>
      <c r="M122">
        <v>31.5</v>
      </c>
      <c r="N122">
        <f t="shared" si="1"/>
        <v>31.5</v>
      </c>
    </row>
    <row r="123" spans="1:14" x14ac:dyDescent="0.25">
      <c r="A123">
        <v>2018</v>
      </c>
      <c r="B123" t="s">
        <v>126</v>
      </c>
      <c r="C123" t="s">
        <v>127</v>
      </c>
      <c r="D123" t="s">
        <v>128</v>
      </c>
      <c r="E123" t="s">
        <v>73</v>
      </c>
      <c r="F123" t="s">
        <v>78</v>
      </c>
      <c r="G123">
        <v>27</v>
      </c>
      <c r="H123" t="s">
        <v>67</v>
      </c>
      <c r="I123" t="s">
        <v>68</v>
      </c>
      <c r="J123" t="s">
        <v>56</v>
      </c>
      <c r="K123">
        <v>1</v>
      </c>
      <c r="L123" t="s">
        <v>75</v>
      </c>
      <c r="M123">
        <v>3</v>
      </c>
      <c r="N123">
        <f t="shared" si="1"/>
        <v>4.5</v>
      </c>
    </row>
    <row r="124" spans="1:14" x14ac:dyDescent="0.25">
      <c r="A124">
        <v>2018</v>
      </c>
      <c r="B124" t="s">
        <v>129</v>
      </c>
      <c r="C124" t="s">
        <v>127</v>
      </c>
      <c r="D124" t="s">
        <v>130</v>
      </c>
      <c r="E124" t="s">
        <v>73</v>
      </c>
      <c r="F124" t="s">
        <v>78</v>
      </c>
      <c r="G124">
        <v>27</v>
      </c>
      <c r="H124" t="s">
        <v>67</v>
      </c>
      <c r="I124" t="s">
        <v>68</v>
      </c>
      <c r="J124" t="s">
        <v>56</v>
      </c>
      <c r="K124">
        <v>1</v>
      </c>
      <c r="L124" t="s">
        <v>75</v>
      </c>
      <c r="M124">
        <v>6</v>
      </c>
      <c r="N124">
        <f t="shared" si="1"/>
        <v>9</v>
      </c>
    </row>
    <row r="125" spans="1:14" x14ac:dyDescent="0.25">
      <c r="A125">
        <v>2018</v>
      </c>
      <c r="B125" t="s">
        <v>138</v>
      </c>
      <c r="C125" t="s">
        <v>113</v>
      </c>
      <c r="D125" t="s">
        <v>139</v>
      </c>
      <c r="E125" t="s">
        <v>64</v>
      </c>
      <c r="F125" t="s">
        <v>78</v>
      </c>
      <c r="G125">
        <v>6</v>
      </c>
      <c r="H125" t="s">
        <v>74</v>
      </c>
      <c r="I125" t="s">
        <v>68</v>
      </c>
      <c r="J125" t="s">
        <v>56</v>
      </c>
      <c r="K125">
        <v>2</v>
      </c>
      <c r="L125" t="s">
        <v>140</v>
      </c>
      <c r="M125">
        <v>34</v>
      </c>
      <c r="N125">
        <f t="shared" si="1"/>
        <v>51</v>
      </c>
    </row>
    <row r="126" spans="1:14" x14ac:dyDescent="0.25">
      <c r="A126">
        <v>2018</v>
      </c>
      <c r="B126" t="s">
        <v>138</v>
      </c>
      <c r="C126" t="s">
        <v>113</v>
      </c>
      <c r="D126" t="s">
        <v>139</v>
      </c>
      <c r="E126" t="s">
        <v>64</v>
      </c>
      <c r="F126" t="s">
        <v>78</v>
      </c>
      <c r="G126">
        <v>6</v>
      </c>
      <c r="H126" t="s">
        <v>74</v>
      </c>
      <c r="I126" t="s">
        <v>68</v>
      </c>
      <c r="J126" t="s">
        <v>56</v>
      </c>
      <c r="K126">
        <v>2</v>
      </c>
      <c r="L126" t="s">
        <v>140</v>
      </c>
      <c r="M126">
        <v>32</v>
      </c>
      <c r="N126">
        <f t="shared" si="1"/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8E9B-5994-A64D-9026-DF3343FDB2AA}">
  <dimension ref="A1:J66"/>
  <sheetViews>
    <sheetView workbookViewId="0">
      <selection activeCell="A9" sqref="A9"/>
    </sheetView>
  </sheetViews>
  <sheetFormatPr baseColWidth="10" defaultRowHeight="19" x14ac:dyDescent="0.25"/>
  <cols>
    <col min="4" max="4" width="12.42578125" customWidth="1"/>
    <col min="6" max="6" width="15.140625" customWidth="1"/>
    <col min="7" max="7" width="12" customWidth="1"/>
    <col min="8" max="8" width="12.7109375" customWidth="1"/>
    <col min="9" max="9" width="12.5703125" customWidth="1"/>
  </cols>
  <sheetData>
    <row r="1" spans="1:10" s="9" customFormat="1" x14ac:dyDescent="0.25">
      <c r="A1" s="22" t="s">
        <v>141</v>
      </c>
      <c r="B1" s="22" t="s">
        <v>142</v>
      </c>
      <c r="C1" s="22" t="s">
        <v>143</v>
      </c>
      <c r="D1" s="22" t="s">
        <v>144</v>
      </c>
      <c r="E1" s="22" t="s">
        <v>145</v>
      </c>
      <c r="F1" s="22" t="s">
        <v>146</v>
      </c>
      <c r="G1" s="22" t="s">
        <v>186</v>
      </c>
      <c r="H1" s="22" t="s">
        <v>147</v>
      </c>
      <c r="I1" s="22" t="s">
        <v>148</v>
      </c>
      <c r="J1" s="22" t="s">
        <v>187</v>
      </c>
    </row>
    <row r="2" spans="1:10" x14ac:dyDescent="0.25">
      <c r="A2" s="18">
        <v>40549</v>
      </c>
      <c r="B2" t="s">
        <v>149</v>
      </c>
      <c r="C2" t="s">
        <v>150</v>
      </c>
      <c r="D2" t="s">
        <v>151</v>
      </c>
      <c r="E2" t="s">
        <v>152</v>
      </c>
      <c r="F2" s="19">
        <v>3.125E-2</v>
      </c>
      <c r="G2" s="20">
        <v>58</v>
      </c>
      <c r="H2" s="20">
        <v>56</v>
      </c>
      <c r="I2" s="21" t="s">
        <v>153</v>
      </c>
      <c r="J2" s="23">
        <f>SUM(G2:H2)</f>
        <v>114</v>
      </c>
    </row>
    <row r="3" spans="1:10" x14ac:dyDescent="0.25">
      <c r="A3" s="18">
        <v>40549</v>
      </c>
      <c r="B3" t="s">
        <v>154</v>
      </c>
      <c r="C3" t="s">
        <v>150</v>
      </c>
      <c r="D3" t="s">
        <v>151</v>
      </c>
      <c r="E3" t="s">
        <v>152</v>
      </c>
      <c r="F3" s="19">
        <v>3.125E-2</v>
      </c>
      <c r="G3" s="20">
        <v>48</v>
      </c>
      <c r="H3" s="20">
        <v>107</v>
      </c>
      <c r="I3" s="21" t="s">
        <v>153</v>
      </c>
      <c r="J3" s="23">
        <f t="shared" ref="J3:J66" si="0">SUM(G3:H3)</f>
        <v>155</v>
      </c>
    </row>
    <row r="4" spans="1:10" x14ac:dyDescent="0.25">
      <c r="A4" s="18">
        <v>40559</v>
      </c>
      <c r="B4" t="s">
        <v>155</v>
      </c>
      <c r="C4" t="s">
        <v>156</v>
      </c>
      <c r="D4" t="s">
        <v>157</v>
      </c>
      <c r="E4" t="s">
        <v>158</v>
      </c>
      <c r="F4" s="19">
        <v>9.375E-2</v>
      </c>
      <c r="G4" s="20">
        <v>42</v>
      </c>
      <c r="H4" s="20">
        <v>22.5</v>
      </c>
      <c r="I4" s="21" t="s">
        <v>153</v>
      </c>
      <c r="J4" s="23">
        <f t="shared" si="0"/>
        <v>64.5</v>
      </c>
    </row>
    <row r="5" spans="1:10" x14ac:dyDescent="0.25">
      <c r="A5" s="18">
        <v>40574</v>
      </c>
      <c r="B5" t="s">
        <v>155</v>
      </c>
      <c r="C5" t="s">
        <v>150</v>
      </c>
      <c r="D5" t="s">
        <v>151</v>
      </c>
      <c r="E5" t="s">
        <v>152</v>
      </c>
      <c r="F5" s="19">
        <v>0.15625</v>
      </c>
      <c r="G5" s="20">
        <v>189</v>
      </c>
      <c r="H5" s="20">
        <v>75</v>
      </c>
      <c r="I5" s="21" t="s">
        <v>159</v>
      </c>
      <c r="J5" s="23">
        <f t="shared" si="0"/>
        <v>264</v>
      </c>
    </row>
    <row r="6" spans="1:10" x14ac:dyDescent="0.25">
      <c r="A6" s="18">
        <v>40582</v>
      </c>
      <c r="B6" t="s">
        <v>160</v>
      </c>
      <c r="C6" t="s">
        <v>150</v>
      </c>
      <c r="D6" t="s">
        <v>157</v>
      </c>
      <c r="E6" t="s">
        <v>152</v>
      </c>
      <c r="F6" s="19">
        <v>0.21875</v>
      </c>
      <c r="G6" s="20">
        <v>230</v>
      </c>
      <c r="H6" s="20">
        <v>52.5</v>
      </c>
      <c r="I6" s="21" t="s">
        <v>159</v>
      </c>
      <c r="J6" s="23">
        <f t="shared" si="0"/>
        <v>282.5</v>
      </c>
    </row>
    <row r="7" spans="1:10" x14ac:dyDescent="0.25">
      <c r="A7" s="18">
        <v>40589</v>
      </c>
      <c r="B7" t="s">
        <v>161</v>
      </c>
      <c r="C7" t="s">
        <v>156</v>
      </c>
      <c r="D7" t="s">
        <v>157</v>
      </c>
      <c r="E7" t="s">
        <v>152</v>
      </c>
      <c r="F7" s="19">
        <v>9.375E-2</v>
      </c>
      <c r="G7" s="20">
        <v>235</v>
      </c>
      <c r="H7" s="20">
        <v>45</v>
      </c>
      <c r="I7" s="21" t="s">
        <v>153</v>
      </c>
      <c r="J7" s="23">
        <f t="shared" si="0"/>
        <v>280</v>
      </c>
    </row>
    <row r="8" spans="1:10" x14ac:dyDescent="0.25">
      <c r="A8" s="18">
        <v>40591</v>
      </c>
      <c r="B8" t="s">
        <v>161</v>
      </c>
      <c r="C8" t="s">
        <v>150</v>
      </c>
      <c r="D8" t="s">
        <v>157</v>
      </c>
      <c r="E8" t="s">
        <v>158</v>
      </c>
      <c r="F8" s="19">
        <v>6.25E-2</v>
      </c>
      <c r="G8" s="20"/>
      <c r="H8" s="20">
        <v>69</v>
      </c>
      <c r="I8" s="21" t="s">
        <v>153</v>
      </c>
      <c r="J8" s="23">
        <f t="shared" si="0"/>
        <v>69</v>
      </c>
    </row>
    <row r="9" spans="1:10" x14ac:dyDescent="0.25">
      <c r="A9" s="18">
        <v>40599</v>
      </c>
      <c r="B9" t="s">
        <v>162</v>
      </c>
      <c r="C9" t="s">
        <v>150</v>
      </c>
      <c r="D9" t="s">
        <v>157</v>
      </c>
      <c r="E9" t="s">
        <v>152</v>
      </c>
      <c r="F9" s="19">
        <v>0.125</v>
      </c>
      <c r="G9" s="20">
        <v>407</v>
      </c>
      <c r="H9" s="20">
        <v>57</v>
      </c>
      <c r="I9" s="21" t="s">
        <v>153</v>
      </c>
      <c r="J9" s="23">
        <f t="shared" si="0"/>
        <v>464</v>
      </c>
    </row>
    <row r="10" spans="1:10" x14ac:dyDescent="0.25">
      <c r="A10" s="18">
        <v>40604</v>
      </c>
      <c r="B10" t="s">
        <v>163</v>
      </c>
      <c r="C10" t="s">
        <v>156</v>
      </c>
      <c r="D10" t="s">
        <v>151</v>
      </c>
      <c r="E10" t="s">
        <v>152</v>
      </c>
      <c r="F10" s="19">
        <v>6.25E-2</v>
      </c>
      <c r="G10" s="20">
        <v>149</v>
      </c>
      <c r="H10" s="20">
        <v>15</v>
      </c>
      <c r="I10" s="21" t="s">
        <v>153</v>
      </c>
      <c r="J10" s="23">
        <f t="shared" si="0"/>
        <v>164</v>
      </c>
    </row>
    <row r="11" spans="1:10" x14ac:dyDescent="0.25">
      <c r="A11" s="18">
        <v>40604</v>
      </c>
      <c r="B11" t="s">
        <v>164</v>
      </c>
      <c r="C11" t="s">
        <v>150</v>
      </c>
      <c r="D11" t="s">
        <v>151</v>
      </c>
      <c r="E11" t="s">
        <v>152</v>
      </c>
      <c r="F11" s="19">
        <v>9.375E-2</v>
      </c>
      <c r="G11" s="20"/>
      <c r="H11" s="20">
        <v>22.5</v>
      </c>
      <c r="I11" s="21" t="s">
        <v>153</v>
      </c>
      <c r="J11" s="23">
        <f t="shared" si="0"/>
        <v>22.5</v>
      </c>
    </row>
    <row r="12" spans="1:10" x14ac:dyDescent="0.25">
      <c r="A12" s="18">
        <v>40604</v>
      </c>
      <c r="B12" t="s">
        <v>165</v>
      </c>
      <c r="C12" t="s">
        <v>150</v>
      </c>
      <c r="D12" t="s">
        <v>151</v>
      </c>
      <c r="E12" t="s">
        <v>158</v>
      </c>
      <c r="F12" s="19">
        <v>0.125</v>
      </c>
      <c r="G12" s="20">
        <v>63</v>
      </c>
      <c r="H12" s="20">
        <v>30</v>
      </c>
      <c r="I12" s="21" t="s">
        <v>153</v>
      </c>
      <c r="J12" s="23">
        <f t="shared" si="0"/>
        <v>93</v>
      </c>
    </row>
    <row r="13" spans="1:10" x14ac:dyDescent="0.25">
      <c r="A13" s="18">
        <v>40604</v>
      </c>
      <c r="B13" t="s">
        <v>166</v>
      </c>
      <c r="C13" t="s">
        <v>156</v>
      </c>
      <c r="D13" t="s">
        <v>157</v>
      </c>
      <c r="E13" t="s">
        <v>167</v>
      </c>
      <c r="F13" s="19">
        <v>0.1875</v>
      </c>
      <c r="G13" s="20"/>
      <c r="H13" s="20">
        <v>45</v>
      </c>
      <c r="I13" s="21" t="s">
        <v>159</v>
      </c>
      <c r="J13" s="23">
        <f t="shared" si="0"/>
        <v>45</v>
      </c>
    </row>
    <row r="14" spans="1:10" x14ac:dyDescent="0.25">
      <c r="A14" s="18">
        <v>40615</v>
      </c>
      <c r="B14" t="s">
        <v>165</v>
      </c>
      <c r="C14" t="s">
        <v>150</v>
      </c>
      <c r="D14" t="s">
        <v>157</v>
      </c>
      <c r="E14" t="s">
        <v>152</v>
      </c>
      <c r="F14" s="19">
        <v>0.125</v>
      </c>
      <c r="G14" s="20"/>
      <c r="H14" s="20">
        <v>30</v>
      </c>
      <c r="I14" s="21" t="s">
        <v>153</v>
      </c>
      <c r="J14" s="23">
        <f t="shared" si="0"/>
        <v>30</v>
      </c>
    </row>
    <row r="15" spans="1:10" x14ac:dyDescent="0.25">
      <c r="A15" s="18">
        <v>40616</v>
      </c>
      <c r="B15" t="s">
        <v>165</v>
      </c>
      <c r="C15" t="s">
        <v>150</v>
      </c>
      <c r="D15" t="s">
        <v>157</v>
      </c>
      <c r="E15" t="s">
        <v>152</v>
      </c>
      <c r="F15" s="19">
        <v>0.1875</v>
      </c>
      <c r="G15" s="20"/>
      <c r="H15" s="20">
        <v>98</v>
      </c>
      <c r="I15" s="21" t="s">
        <v>159</v>
      </c>
      <c r="J15" s="23">
        <f t="shared" si="0"/>
        <v>98</v>
      </c>
    </row>
    <row r="16" spans="1:10" x14ac:dyDescent="0.25">
      <c r="A16" s="18">
        <v>40617</v>
      </c>
      <c r="B16" t="s">
        <v>168</v>
      </c>
      <c r="C16" t="s">
        <v>156</v>
      </c>
      <c r="D16" t="s">
        <v>151</v>
      </c>
      <c r="E16" t="s">
        <v>152</v>
      </c>
      <c r="F16" s="19">
        <v>6.25E-2</v>
      </c>
      <c r="G16" s="20">
        <v>120</v>
      </c>
      <c r="H16" s="20">
        <v>36</v>
      </c>
      <c r="I16" s="21" t="s">
        <v>153</v>
      </c>
      <c r="J16" s="23">
        <f t="shared" si="0"/>
        <v>156</v>
      </c>
    </row>
    <row r="17" spans="1:10" x14ac:dyDescent="0.25">
      <c r="A17" s="18">
        <v>40618</v>
      </c>
      <c r="B17" t="s">
        <v>169</v>
      </c>
      <c r="C17" t="s">
        <v>150</v>
      </c>
      <c r="D17" t="s">
        <v>157</v>
      </c>
      <c r="E17" t="s">
        <v>152</v>
      </c>
      <c r="F17" s="19">
        <v>0.125</v>
      </c>
      <c r="G17" s="20"/>
      <c r="H17" s="20">
        <v>68</v>
      </c>
      <c r="I17" s="21" t="s">
        <v>153</v>
      </c>
      <c r="J17" s="23">
        <f t="shared" si="0"/>
        <v>68</v>
      </c>
    </row>
    <row r="18" spans="1:10" x14ac:dyDescent="0.25">
      <c r="A18" s="18">
        <v>40619</v>
      </c>
      <c r="B18" t="s">
        <v>170</v>
      </c>
      <c r="C18" t="s">
        <v>150</v>
      </c>
      <c r="D18" t="s">
        <v>157</v>
      </c>
      <c r="E18" t="s">
        <v>158</v>
      </c>
      <c r="F18" s="19">
        <v>0.1875</v>
      </c>
      <c r="G18" s="20"/>
      <c r="H18" s="20">
        <v>87</v>
      </c>
      <c r="I18" s="21" t="s">
        <v>159</v>
      </c>
      <c r="J18" s="23">
        <f t="shared" si="0"/>
        <v>87</v>
      </c>
    </row>
    <row r="19" spans="1:10" x14ac:dyDescent="0.25">
      <c r="A19" s="18">
        <v>40621</v>
      </c>
      <c r="B19" t="s">
        <v>171</v>
      </c>
      <c r="C19" t="s">
        <v>156</v>
      </c>
      <c r="D19" t="s">
        <v>157</v>
      </c>
      <c r="E19" t="s">
        <v>152</v>
      </c>
      <c r="F19" s="19">
        <v>0.25</v>
      </c>
      <c r="G19" s="20">
        <v>230</v>
      </c>
      <c r="H19" s="20">
        <v>61</v>
      </c>
      <c r="I19" s="21" t="s">
        <v>159</v>
      </c>
      <c r="J19" s="23">
        <f t="shared" si="0"/>
        <v>291</v>
      </c>
    </row>
    <row r="20" spans="1:10" x14ac:dyDescent="0.25">
      <c r="A20" s="18">
        <v>40621</v>
      </c>
      <c r="B20" t="s">
        <v>160</v>
      </c>
      <c r="C20" t="s">
        <v>150</v>
      </c>
      <c r="D20" t="s">
        <v>157</v>
      </c>
      <c r="E20" t="s">
        <v>152</v>
      </c>
      <c r="F20" s="19">
        <v>0.3125</v>
      </c>
      <c r="G20" s="20"/>
      <c r="H20" s="20">
        <v>75</v>
      </c>
      <c r="I20" s="21" t="s">
        <v>159</v>
      </c>
      <c r="J20" s="23">
        <f t="shared" si="0"/>
        <v>75</v>
      </c>
    </row>
    <row r="21" spans="1:10" x14ac:dyDescent="0.25">
      <c r="A21" s="18">
        <v>40621</v>
      </c>
      <c r="B21" t="s">
        <v>172</v>
      </c>
      <c r="C21" t="s">
        <v>150</v>
      </c>
      <c r="D21" t="s">
        <v>157</v>
      </c>
      <c r="E21" t="s">
        <v>152</v>
      </c>
      <c r="F21" s="19">
        <v>0.34375</v>
      </c>
      <c r="G21" s="20">
        <v>230</v>
      </c>
      <c r="H21" s="20">
        <v>82.5</v>
      </c>
      <c r="I21" s="21" t="s">
        <v>159</v>
      </c>
      <c r="J21" s="23">
        <f t="shared" si="0"/>
        <v>312.5</v>
      </c>
    </row>
    <row r="22" spans="1:10" x14ac:dyDescent="0.25">
      <c r="A22" s="18">
        <v>40700</v>
      </c>
      <c r="B22" t="s">
        <v>173</v>
      </c>
      <c r="C22" t="s">
        <v>150</v>
      </c>
      <c r="D22" t="s">
        <v>151</v>
      </c>
      <c r="E22" t="s">
        <v>152</v>
      </c>
      <c r="F22" s="19">
        <v>0.34375</v>
      </c>
      <c r="G22" s="20">
        <v>50</v>
      </c>
      <c r="H22" s="20">
        <v>165</v>
      </c>
      <c r="I22" s="21" t="s">
        <v>159</v>
      </c>
      <c r="J22" s="23">
        <f t="shared" si="0"/>
        <v>215</v>
      </c>
    </row>
    <row r="23" spans="1:10" x14ac:dyDescent="0.25">
      <c r="A23" s="18">
        <v>40700</v>
      </c>
      <c r="B23" t="s">
        <v>174</v>
      </c>
      <c r="C23" t="s">
        <v>150</v>
      </c>
      <c r="D23" t="s">
        <v>151</v>
      </c>
      <c r="E23" t="s">
        <v>152</v>
      </c>
      <c r="F23" s="19">
        <v>0.40625</v>
      </c>
      <c r="G23" s="20">
        <v>1200</v>
      </c>
      <c r="H23" s="20">
        <v>97.5</v>
      </c>
      <c r="I23" s="21" t="s">
        <v>159</v>
      </c>
      <c r="J23" s="23">
        <f t="shared" si="0"/>
        <v>1297.5</v>
      </c>
    </row>
    <row r="24" spans="1:10" x14ac:dyDescent="0.25">
      <c r="A24" s="18">
        <v>40700</v>
      </c>
      <c r="B24" t="s">
        <v>173</v>
      </c>
      <c r="C24" t="s">
        <v>156</v>
      </c>
      <c r="D24" t="s">
        <v>157</v>
      </c>
      <c r="E24" t="s">
        <v>158</v>
      </c>
      <c r="F24" s="19">
        <v>0.46875</v>
      </c>
      <c r="G24" s="20"/>
      <c r="H24" s="20">
        <v>112.5</v>
      </c>
      <c r="I24" s="21" t="s">
        <v>159</v>
      </c>
      <c r="J24" s="23">
        <f t="shared" si="0"/>
        <v>112.5</v>
      </c>
    </row>
    <row r="25" spans="1:10" x14ac:dyDescent="0.25">
      <c r="A25" s="18">
        <v>40702</v>
      </c>
      <c r="B25" t="s">
        <v>175</v>
      </c>
      <c r="C25" t="s">
        <v>150</v>
      </c>
      <c r="D25" t="s">
        <v>151</v>
      </c>
      <c r="E25" t="s">
        <v>167</v>
      </c>
      <c r="F25" s="19">
        <v>0.40625</v>
      </c>
      <c r="G25" s="20"/>
      <c r="H25" s="20">
        <v>97.5</v>
      </c>
      <c r="I25" s="21" t="s">
        <v>159</v>
      </c>
      <c r="J25" s="23">
        <f t="shared" si="0"/>
        <v>97.5</v>
      </c>
    </row>
    <row r="26" spans="1:10" x14ac:dyDescent="0.25">
      <c r="A26" s="18">
        <v>40704</v>
      </c>
      <c r="B26" t="s">
        <v>176</v>
      </c>
      <c r="C26" t="s">
        <v>156</v>
      </c>
      <c r="D26" t="s">
        <v>151</v>
      </c>
      <c r="E26" t="s">
        <v>152</v>
      </c>
      <c r="F26" s="19">
        <v>0.4375</v>
      </c>
      <c r="G26" s="20">
        <v>48</v>
      </c>
      <c r="H26" s="20">
        <v>105</v>
      </c>
      <c r="I26" s="21" t="s">
        <v>159</v>
      </c>
      <c r="J26" s="23">
        <f t="shared" si="0"/>
        <v>153</v>
      </c>
    </row>
    <row r="27" spans="1:10" x14ac:dyDescent="0.25">
      <c r="A27" s="18">
        <v>40706</v>
      </c>
      <c r="B27" t="s">
        <v>176</v>
      </c>
      <c r="C27" t="s">
        <v>150</v>
      </c>
      <c r="D27" t="s">
        <v>151</v>
      </c>
      <c r="E27" t="s">
        <v>158</v>
      </c>
      <c r="F27" s="19">
        <v>0.5</v>
      </c>
      <c r="G27" s="20"/>
      <c r="H27" s="20">
        <v>120</v>
      </c>
      <c r="I27" s="21" t="s">
        <v>159</v>
      </c>
      <c r="J27" s="23">
        <f t="shared" si="0"/>
        <v>120</v>
      </c>
    </row>
    <row r="28" spans="1:10" x14ac:dyDescent="0.25">
      <c r="A28" s="18">
        <v>40708</v>
      </c>
      <c r="B28" t="s">
        <v>177</v>
      </c>
      <c r="C28" t="s">
        <v>150</v>
      </c>
      <c r="D28" t="s">
        <v>157</v>
      </c>
      <c r="E28" t="s">
        <v>152</v>
      </c>
      <c r="F28" s="19">
        <v>6.25E-2</v>
      </c>
      <c r="G28" s="20"/>
      <c r="H28" s="20">
        <v>15</v>
      </c>
      <c r="I28" s="21" t="s">
        <v>153</v>
      </c>
      <c r="J28" s="23">
        <f t="shared" si="0"/>
        <v>15</v>
      </c>
    </row>
    <row r="29" spans="1:10" x14ac:dyDescent="0.25">
      <c r="A29" s="18">
        <v>40710</v>
      </c>
      <c r="B29" t="s">
        <v>149</v>
      </c>
      <c r="C29" t="s">
        <v>150</v>
      </c>
      <c r="D29" t="s">
        <v>157</v>
      </c>
      <c r="E29" t="s">
        <v>152</v>
      </c>
      <c r="F29" s="19">
        <v>0.125</v>
      </c>
      <c r="G29" s="20">
        <v>56</v>
      </c>
      <c r="H29" s="20">
        <v>30</v>
      </c>
      <c r="I29" s="21" t="s">
        <v>153</v>
      </c>
      <c r="J29" s="23">
        <f t="shared" si="0"/>
        <v>86</v>
      </c>
    </row>
    <row r="30" spans="1:10" x14ac:dyDescent="0.25">
      <c r="A30" s="18">
        <v>40712</v>
      </c>
      <c r="B30" t="s">
        <v>166</v>
      </c>
      <c r="C30" t="s">
        <v>156</v>
      </c>
      <c r="D30" t="s">
        <v>151</v>
      </c>
      <c r="E30" t="s">
        <v>152</v>
      </c>
      <c r="F30" s="19">
        <v>0.1875</v>
      </c>
      <c r="G30" s="20"/>
      <c r="H30" s="20">
        <v>90</v>
      </c>
      <c r="I30" s="21" t="s">
        <v>159</v>
      </c>
      <c r="J30" s="23">
        <f t="shared" si="0"/>
        <v>90</v>
      </c>
    </row>
    <row r="31" spans="1:10" x14ac:dyDescent="0.25">
      <c r="A31" s="18">
        <v>40714</v>
      </c>
      <c r="B31" t="s">
        <v>160</v>
      </c>
      <c r="C31" t="s">
        <v>150</v>
      </c>
      <c r="D31" t="s">
        <v>157</v>
      </c>
      <c r="E31" t="s">
        <v>158</v>
      </c>
      <c r="F31" s="19">
        <v>0.25</v>
      </c>
      <c r="G31" s="20">
        <v>32</v>
      </c>
      <c r="H31" s="20">
        <v>60</v>
      </c>
      <c r="I31" s="21" t="s">
        <v>159</v>
      </c>
      <c r="J31" s="23">
        <f t="shared" si="0"/>
        <v>92</v>
      </c>
    </row>
    <row r="32" spans="1:10" x14ac:dyDescent="0.25">
      <c r="A32" s="18">
        <v>40716</v>
      </c>
      <c r="B32" t="s">
        <v>155</v>
      </c>
      <c r="C32" t="s">
        <v>150</v>
      </c>
      <c r="D32" t="s">
        <v>157</v>
      </c>
      <c r="E32" t="s">
        <v>152</v>
      </c>
      <c r="F32" s="19">
        <v>0.125</v>
      </c>
      <c r="G32" s="20">
        <v>57</v>
      </c>
      <c r="H32" s="20">
        <v>33</v>
      </c>
      <c r="I32" s="21" t="s">
        <v>153</v>
      </c>
      <c r="J32" s="23">
        <f t="shared" si="0"/>
        <v>90</v>
      </c>
    </row>
    <row r="33" spans="1:10" x14ac:dyDescent="0.25">
      <c r="A33" s="18">
        <v>40731</v>
      </c>
      <c r="B33" t="s">
        <v>175</v>
      </c>
      <c r="C33" t="s">
        <v>156</v>
      </c>
      <c r="D33" t="s">
        <v>151</v>
      </c>
      <c r="E33" t="s">
        <v>167</v>
      </c>
      <c r="F33" s="19">
        <v>6.25E-2</v>
      </c>
      <c r="G33" s="20"/>
      <c r="H33" s="20">
        <v>82</v>
      </c>
      <c r="I33" s="21" t="s">
        <v>153</v>
      </c>
      <c r="J33" s="23">
        <f t="shared" si="0"/>
        <v>82</v>
      </c>
    </row>
    <row r="34" spans="1:10" x14ac:dyDescent="0.25">
      <c r="A34" s="18">
        <v>40731</v>
      </c>
      <c r="B34" t="s">
        <v>169</v>
      </c>
      <c r="C34" t="s">
        <v>156</v>
      </c>
      <c r="D34" t="s">
        <v>151</v>
      </c>
      <c r="E34" t="s">
        <v>152</v>
      </c>
      <c r="F34" s="19">
        <v>0.125</v>
      </c>
      <c r="G34" s="20"/>
      <c r="H34" s="20">
        <v>28</v>
      </c>
      <c r="I34" s="21" t="s">
        <v>153</v>
      </c>
      <c r="J34" s="23">
        <f t="shared" si="0"/>
        <v>28</v>
      </c>
    </row>
    <row r="35" spans="1:10" x14ac:dyDescent="0.25">
      <c r="A35" s="18">
        <v>40733</v>
      </c>
      <c r="B35" t="s">
        <v>178</v>
      </c>
      <c r="C35" t="s">
        <v>150</v>
      </c>
      <c r="D35" t="s">
        <v>157</v>
      </c>
      <c r="E35" t="s">
        <v>158</v>
      </c>
      <c r="F35" s="19">
        <v>0.1875</v>
      </c>
      <c r="G35" s="20">
        <v>89</v>
      </c>
      <c r="H35" s="20">
        <v>54</v>
      </c>
      <c r="I35" s="21" t="s">
        <v>159</v>
      </c>
      <c r="J35" s="23">
        <f t="shared" si="0"/>
        <v>143</v>
      </c>
    </row>
    <row r="36" spans="1:10" x14ac:dyDescent="0.25">
      <c r="A36" s="18">
        <v>40733</v>
      </c>
      <c r="B36" t="s">
        <v>149</v>
      </c>
      <c r="C36" t="s">
        <v>150</v>
      </c>
      <c r="D36" t="s">
        <v>151</v>
      </c>
      <c r="E36" t="s">
        <v>152</v>
      </c>
      <c r="F36" s="19">
        <v>0.25</v>
      </c>
      <c r="G36" s="20">
        <v>32</v>
      </c>
      <c r="H36" s="20">
        <v>60</v>
      </c>
      <c r="I36" s="21" t="s">
        <v>159</v>
      </c>
      <c r="J36" s="23">
        <f t="shared" si="0"/>
        <v>92</v>
      </c>
    </row>
    <row r="37" spans="1:10" x14ac:dyDescent="0.25">
      <c r="A37" s="18">
        <v>40735</v>
      </c>
      <c r="B37" t="s">
        <v>160</v>
      </c>
      <c r="C37" t="s">
        <v>156</v>
      </c>
      <c r="D37" t="s">
        <v>151</v>
      </c>
      <c r="E37" t="s">
        <v>152</v>
      </c>
      <c r="F37" s="19">
        <v>9.375E-2</v>
      </c>
      <c r="G37" s="20">
        <v>65</v>
      </c>
      <c r="H37" s="20">
        <v>45</v>
      </c>
      <c r="I37" s="21" t="s">
        <v>153</v>
      </c>
      <c r="J37" s="23">
        <f t="shared" si="0"/>
        <v>110</v>
      </c>
    </row>
    <row r="38" spans="1:10" x14ac:dyDescent="0.25">
      <c r="A38" s="18">
        <v>40735</v>
      </c>
      <c r="B38" t="s">
        <v>179</v>
      </c>
      <c r="C38" t="s">
        <v>150</v>
      </c>
      <c r="D38" t="s">
        <v>151</v>
      </c>
      <c r="E38" t="s">
        <v>152</v>
      </c>
      <c r="F38" s="19">
        <v>0.3125</v>
      </c>
      <c r="G38" s="20"/>
      <c r="H38" s="20">
        <v>75</v>
      </c>
      <c r="I38" s="21" t="s">
        <v>159</v>
      </c>
      <c r="J38" s="23">
        <f t="shared" si="0"/>
        <v>75</v>
      </c>
    </row>
    <row r="39" spans="1:10" x14ac:dyDescent="0.25">
      <c r="A39" s="18">
        <v>40737</v>
      </c>
      <c r="B39" t="s">
        <v>160</v>
      </c>
      <c r="C39" t="s">
        <v>150</v>
      </c>
      <c r="D39" t="s">
        <v>157</v>
      </c>
      <c r="E39" t="s">
        <v>152</v>
      </c>
      <c r="F39" s="19">
        <v>6.25E-2</v>
      </c>
      <c r="G39" s="20">
        <v>67</v>
      </c>
      <c r="H39" s="20">
        <v>29</v>
      </c>
      <c r="I39" s="21" t="s">
        <v>153</v>
      </c>
      <c r="J39" s="23">
        <f t="shared" si="0"/>
        <v>96</v>
      </c>
    </row>
    <row r="40" spans="1:10" x14ac:dyDescent="0.25">
      <c r="A40" s="18">
        <v>40737</v>
      </c>
      <c r="B40" t="s">
        <v>176</v>
      </c>
      <c r="C40" t="s">
        <v>150</v>
      </c>
      <c r="D40" t="s">
        <v>151</v>
      </c>
      <c r="E40" t="s">
        <v>152</v>
      </c>
      <c r="F40" s="19">
        <v>0.125</v>
      </c>
      <c r="G40" s="20">
        <v>128</v>
      </c>
      <c r="H40" s="20">
        <v>30</v>
      </c>
      <c r="I40" s="21" t="s">
        <v>153</v>
      </c>
      <c r="J40" s="23">
        <f t="shared" si="0"/>
        <v>158</v>
      </c>
    </row>
    <row r="41" spans="1:10" x14ac:dyDescent="0.25">
      <c r="A41" s="18">
        <v>40739</v>
      </c>
      <c r="B41" t="s">
        <v>180</v>
      </c>
      <c r="C41" t="s">
        <v>156</v>
      </c>
      <c r="D41" t="s">
        <v>151</v>
      </c>
      <c r="E41" t="s">
        <v>167</v>
      </c>
      <c r="F41" s="19">
        <v>0.125</v>
      </c>
      <c r="G41" s="20"/>
      <c r="H41" s="20">
        <v>30</v>
      </c>
      <c r="I41" s="21" t="s">
        <v>153</v>
      </c>
      <c r="J41" s="23">
        <f t="shared" si="0"/>
        <v>30</v>
      </c>
    </row>
    <row r="42" spans="1:10" x14ac:dyDescent="0.25">
      <c r="A42" s="18">
        <v>40739</v>
      </c>
      <c r="B42" t="s">
        <v>166</v>
      </c>
      <c r="C42" t="s">
        <v>150</v>
      </c>
      <c r="D42" t="s">
        <v>157</v>
      </c>
      <c r="E42" t="s">
        <v>167</v>
      </c>
      <c r="F42" s="19">
        <v>0.1875</v>
      </c>
      <c r="G42" s="20">
        <v>425</v>
      </c>
      <c r="H42" s="20">
        <v>45</v>
      </c>
      <c r="I42" s="21" t="s">
        <v>159</v>
      </c>
      <c r="J42" s="23">
        <f t="shared" si="0"/>
        <v>470</v>
      </c>
    </row>
    <row r="43" spans="1:10" x14ac:dyDescent="0.25">
      <c r="A43" s="18">
        <v>40741</v>
      </c>
      <c r="B43" t="s">
        <v>181</v>
      </c>
      <c r="C43" t="s">
        <v>150</v>
      </c>
      <c r="D43" t="s">
        <v>157</v>
      </c>
      <c r="E43" t="s">
        <v>152</v>
      </c>
      <c r="F43" s="19">
        <v>0.125</v>
      </c>
      <c r="G43" s="20"/>
      <c r="H43" s="20">
        <v>30</v>
      </c>
      <c r="I43" s="21" t="s">
        <v>153</v>
      </c>
      <c r="J43" s="23">
        <f t="shared" si="0"/>
        <v>30</v>
      </c>
    </row>
    <row r="44" spans="1:10" x14ac:dyDescent="0.25">
      <c r="A44" s="18">
        <v>40745</v>
      </c>
      <c r="B44" t="s">
        <v>160</v>
      </c>
      <c r="C44" t="s">
        <v>150</v>
      </c>
      <c r="D44" t="s">
        <v>151</v>
      </c>
      <c r="E44" t="s">
        <v>152</v>
      </c>
      <c r="F44" s="19">
        <v>6.25E-2</v>
      </c>
      <c r="G44" s="20">
        <v>230</v>
      </c>
      <c r="H44" s="20">
        <v>68</v>
      </c>
      <c r="I44" s="21" t="s">
        <v>153</v>
      </c>
      <c r="J44" s="23">
        <f t="shared" si="0"/>
        <v>298</v>
      </c>
    </row>
    <row r="45" spans="1:10" x14ac:dyDescent="0.25">
      <c r="A45" s="18">
        <v>40749</v>
      </c>
      <c r="B45" t="s">
        <v>160</v>
      </c>
      <c r="C45" t="s">
        <v>156</v>
      </c>
      <c r="D45" t="s">
        <v>157</v>
      </c>
      <c r="E45" t="s">
        <v>158</v>
      </c>
      <c r="F45" s="19">
        <v>0.125</v>
      </c>
      <c r="G45" s="20"/>
      <c r="H45" s="20">
        <v>30</v>
      </c>
      <c r="I45" s="21" t="s">
        <v>153</v>
      </c>
      <c r="J45" s="23">
        <f t="shared" si="0"/>
        <v>30</v>
      </c>
    </row>
    <row r="46" spans="1:10" x14ac:dyDescent="0.25">
      <c r="A46" s="18">
        <v>40753</v>
      </c>
      <c r="B46" t="s">
        <v>170</v>
      </c>
      <c r="C46" t="s">
        <v>156</v>
      </c>
      <c r="D46" t="s">
        <v>157</v>
      </c>
      <c r="E46" t="s">
        <v>152</v>
      </c>
      <c r="F46" s="19">
        <v>0.1875</v>
      </c>
      <c r="G46" s="20"/>
      <c r="H46" s="20">
        <v>58</v>
      </c>
      <c r="I46" s="21" t="s">
        <v>159</v>
      </c>
      <c r="J46" s="23">
        <f t="shared" si="0"/>
        <v>58</v>
      </c>
    </row>
    <row r="47" spans="1:10" x14ac:dyDescent="0.25">
      <c r="A47" s="18">
        <v>40757</v>
      </c>
      <c r="B47" t="s">
        <v>182</v>
      </c>
      <c r="C47" t="s">
        <v>150</v>
      </c>
      <c r="D47" t="s">
        <v>151</v>
      </c>
      <c r="E47" t="s">
        <v>152</v>
      </c>
      <c r="F47" s="19">
        <v>0.25</v>
      </c>
      <c r="G47" s="20"/>
      <c r="H47" s="20">
        <v>49</v>
      </c>
      <c r="I47" s="21" t="s">
        <v>159</v>
      </c>
      <c r="J47" s="23">
        <f t="shared" si="0"/>
        <v>49</v>
      </c>
    </row>
    <row r="48" spans="1:10" x14ac:dyDescent="0.25">
      <c r="A48" s="18">
        <v>40761</v>
      </c>
      <c r="B48" t="s">
        <v>165</v>
      </c>
      <c r="C48" t="s">
        <v>150</v>
      </c>
      <c r="D48" t="s">
        <v>151</v>
      </c>
      <c r="E48" t="s">
        <v>158</v>
      </c>
      <c r="F48" s="19">
        <v>0.125</v>
      </c>
      <c r="G48" s="20"/>
      <c r="H48" s="20">
        <v>37</v>
      </c>
      <c r="I48" s="21" t="s">
        <v>153</v>
      </c>
      <c r="J48" s="23">
        <f t="shared" si="0"/>
        <v>37</v>
      </c>
    </row>
    <row r="49" spans="1:10" x14ac:dyDescent="0.25">
      <c r="A49" s="18">
        <v>40765</v>
      </c>
      <c r="B49" t="s">
        <v>170</v>
      </c>
      <c r="C49" t="s">
        <v>156</v>
      </c>
      <c r="D49" t="s">
        <v>157</v>
      </c>
      <c r="E49" t="s">
        <v>152</v>
      </c>
      <c r="F49" s="19">
        <v>9.375E-2</v>
      </c>
      <c r="G49" s="20"/>
      <c r="H49" s="20">
        <v>22.5</v>
      </c>
      <c r="I49" s="21" t="s">
        <v>153</v>
      </c>
      <c r="J49" s="23">
        <f t="shared" si="0"/>
        <v>22.5</v>
      </c>
    </row>
    <row r="50" spans="1:10" x14ac:dyDescent="0.25">
      <c r="A50" s="18">
        <v>40769</v>
      </c>
      <c r="B50" t="s">
        <v>165</v>
      </c>
      <c r="C50" t="s">
        <v>150</v>
      </c>
      <c r="D50" t="s">
        <v>151</v>
      </c>
      <c r="E50" t="s">
        <v>158</v>
      </c>
      <c r="F50" s="19">
        <v>6.25E-2</v>
      </c>
      <c r="G50" s="20">
        <v>120</v>
      </c>
      <c r="H50" s="20">
        <v>59</v>
      </c>
      <c r="I50" s="21" t="s">
        <v>153</v>
      </c>
      <c r="J50" s="23">
        <f t="shared" si="0"/>
        <v>179</v>
      </c>
    </row>
    <row r="51" spans="1:10" x14ac:dyDescent="0.25">
      <c r="A51" s="18">
        <v>40773</v>
      </c>
      <c r="B51" t="s">
        <v>154</v>
      </c>
      <c r="C51" t="s">
        <v>150</v>
      </c>
      <c r="D51" t="s">
        <v>151</v>
      </c>
      <c r="E51" t="s">
        <v>152</v>
      </c>
      <c r="F51" s="19">
        <v>0.125</v>
      </c>
      <c r="G51" s="20"/>
      <c r="H51" s="20">
        <v>60</v>
      </c>
      <c r="I51" s="21" t="s">
        <v>153</v>
      </c>
      <c r="J51" s="23">
        <f t="shared" si="0"/>
        <v>60</v>
      </c>
    </row>
    <row r="52" spans="1:10" x14ac:dyDescent="0.25">
      <c r="A52" s="18">
        <v>40777</v>
      </c>
      <c r="B52" t="s">
        <v>166</v>
      </c>
      <c r="C52" t="s">
        <v>150</v>
      </c>
      <c r="D52" t="s">
        <v>157</v>
      </c>
      <c r="E52" t="s">
        <v>158</v>
      </c>
      <c r="F52" s="19">
        <v>0.1875</v>
      </c>
      <c r="G52" s="20"/>
      <c r="H52" s="20">
        <v>45</v>
      </c>
      <c r="I52" s="21" t="s">
        <v>159</v>
      </c>
      <c r="J52" s="23">
        <f t="shared" si="0"/>
        <v>45</v>
      </c>
    </row>
    <row r="53" spans="1:10" x14ac:dyDescent="0.25">
      <c r="A53" s="18">
        <v>40781</v>
      </c>
      <c r="B53" t="s">
        <v>183</v>
      </c>
      <c r="C53" t="s">
        <v>156</v>
      </c>
      <c r="D53" t="s">
        <v>151</v>
      </c>
      <c r="E53" t="s">
        <v>152</v>
      </c>
      <c r="F53" s="19">
        <v>0.25</v>
      </c>
      <c r="G53" s="20"/>
      <c r="H53" s="20">
        <v>32</v>
      </c>
      <c r="I53" s="21" t="s">
        <v>159</v>
      </c>
      <c r="J53" s="23">
        <f t="shared" si="0"/>
        <v>32</v>
      </c>
    </row>
    <row r="54" spans="1:10" x14ac:dyDescent="0.25">
      <c r="A54" s="18">
        <v>40785</v>
      </c>
      <c r="B54" t="s">
        <v>184</v>
      </c>
      <c r="C54" t="s">
        <v>150</v>
      </c>
      <c r="D54" t="s">
        <v>157</v>
      </c>
      <c r="E54" t="s">
        <v>152</v>
      </c>
      <c r="F54" s="19">
        <v>0.34375</v>
      </c>
      <c r="G54" s="20"/>
      <c r="H54" s="20">
        <v>165</v>
      </c>
      <c r="I54" s="21" t="s">
        <v>159</v>
      </c>
      <c r="J54" s="23">
        <f t="shared" si="0"/>
        <v>165</v>
      </c>
    </row>
    <row r="55" spans="1:10" x14ac:dyDescent="0.25">
      <c r="A55" s="18">
        <v>40789</v>
      </c>
      <c r="B55" t="s">
        <v>185</v>
      </c>
      <c r="C55" t="s">
        <v>150</v>
      </c>
      <c r="D55" t="s">
        <v>151</v>
      </c>
      <c r="E55" t="s">
        <v>167</v>
      </c>
      <c r="F55" s="19">
        <v>0.125</v>
      </c>
      <c r="G55" s="20">
        <v>47</v>
      </c>
      <c r="H55" s="20">
        <v>33</v>
      </c>
      <c r="I55" s="21" t="s">
        <v>153</v>
      </c>
      <c r="J55" s="23">
        <f t="shared" si="0"/>
        <v>80</v>
      </c>
    </row>
    <row r="56" spans="1:10" x14ac:dyDescent="0.25">
      <c r="A56" s="18">
        <v>40793</v>
      </c>
      <c r="B56" t="s">
        <v>179</v>
      </c>
      <c r="C56" t="s">
        <v>150</v>
      </c>
      <c r="D56" t="s">
        <v>157</v>
      </c>
      <c r="E56" t="s">
        <v>152</v>
      </c>
      <c r="F56" s="19">
        <v>6.25E-2</v>
      </c>
      <c r="G56" s="20"/>
      <c r="H56" s="20">
        <v>27</v>
      </c>
      <c r="I56" s="21" t="s">
        <v>153</v>
      </c>
      <c r="J56" s="23">
        <f t="shared" si="0"/>
        <v>27</v>
      </c>
    </row>
    <row r="57" spans="1:10" x14ac:dyDescent="0.25">
      <c r="A57" s="18">
        <v>40797</v>
      </c>
      <c r="B57" t="s">
        <v>155</v>
      </c>
      <c r="C57" t="s">
        <v>156</v>
      </c>
      <c r="D57" t="s">
        <v>151</v>
      </c>
      <c r="E57" t="s">
        <v>167</v>
      </c>
      <c r="F57" s="19">
        <v>0.125</v>
      </c>
      <c r="G57" s="20">
        <v>19</v>
      </c>
      <c r="H57" s="20">
        <v>77</v>
      </c>
      <c r="I57" s="21" t="s">
        <v>153</v>
      </c>
      <c r="J57" s="23">
        <f t="shared" si="0"/>
        <v>96</v>
      </c>
    </row>
    <row r="58" spans="1:10" x14ac:dyDescent="0.25">
      <c r="A58" s="18">
        <v>40801</v>
      </c>
      <c r="B58" t="s">
        <v>178</v>
      </c>
      <c r="C58" t="s">
        <v>150</v>
      </c>
      <c r="D58" t="s">
        <v>157</v>
      </c>
      <c r="E58" t="s">
        <v>158</v>
      </c>
      <c r="F58" s="19">
        <v>0.1875</v>
      </c>
      <c r="G58" s="20"/>
      <c r="H58" s="20">
        <v>45</v>
      </c>
      <c r="I58" s="21" t="s">
        <v>159</v>
      </c>
      <c r="J58" s="23">
        <f t="shared" si="0"/>
        <v>45</v>
      </c>
    </row>
    <row r="59" spans="1:10" x14ac:dyDescent="0.25">
      <c r="A59" s="18">
        <v>40805</v>
      </c>
      <c r="B59" t="s">
        <v>183</v>
      </c>
      <c r="C59" t="s">
        <v>156</v>
      </c>
      <c r="D59" t="s">
        <v>151</v>
      </c>
      <c r="E59" t="s">
        <v>152</v>
      </c>
      <c r="F59" s="19">
        <v>0.25</v>
      </c>
      <c r="G59" s="20"/>
      <c r="H59" s="20">
        <v>32</v>
      </c>
      <c r="I59" s="21" t="s">
        <v>159</v>
      </c>
      <c r="J59" s="23">
        <f t="shared" si="0"/>
        <v>32</v>
      </c>
    </row>
    <row r="60" spans="1:10" x14ac:dyDescent="0.25">
      <c r="A60" s="18">
        <v>40809</v>
      </c>
      <c r="B60" t="s">
        <v>154</v>
      </c>
      <c r="C60" t="s">
        <v>150</v>
      </c>
      <c r="D60" t="s">
        <v>157</v>
      </c>
      <c r="E60" t="s">
        <v>152</v>
      </c>
      <c r="F60" s="19">
        <v>0.34375</v>
      </c>
      <c r="G60" s="20"/>
      <c r="H60" s="20">
        <v>165</v>
      </c>
      <c r="I60" s="21" t="s">
        <v>159</v>
      </c>
      <c r="J60" s="23">
        <f t="shared" si="0"/>
        <v>165</v>
      </c>
    </row>
    <row r="61" spans="1:10" x14ac:dyDescent="0.25">
      <c r="A61" s="18">
        <v>40813</v>
      </c>
      <c r="B61" t="s">
        <v>166</v>
      </c>
      <c r="C61" t="s">
        <v>150</v>
      </c>
      <c r="D61" t="s">
        <v>151</v>
      </c>
      <c r="E61" t="s">
        <v>167</v>
      </c>
      <c r="F61" s="19">
        <v>0.125</v>
      </c>
      <c r="G61" s="20">
        <v>47</v>
      </c>
      <c r="H61" s="20">
        <v>33</v>
      </c>
      <c r="I61" s="21" t="s">
        <v>153</v>
      </c>
      <c r="J61" s="23">
        <f t="shared" si="0"/>
        <v>80</v>
      </c>
    </row>
    <row r="62" spans="1:10" x14ac:dyDescent="0.25">
      <c r="A62" s="18">
        <v>40817</v>
      </c>
      <c r="B62" t="s">
        <v>179</v>
      </c>
      <c r="C62" t="s">
        <v>150</v>
      </c>
      <c r="D62" t="s">
        <v>157</v>
      </c>
      <c r="E62" t="s">
        <v>152</v>
      </c>
      <c r="F62" s="19">
        <v>6.25E-2</v>
      </c>
      <c r="G62" s="20"/>
      <c r="H62" s="20">
        <v>27</v>
      </c>
      <c r="I62" s="21" t="s">
        <v>153</v>
      </c>
      <c r="J62" s="23">
        <f t="shared" si="0"/>
        <v>27</v>
      </c>
    </row>
    <row r="63" spans="1:10" x14ac:dyDescent="0.25">
      <c r="A63" s="18">
        <v>40821</v>
      </c>
      <c r="B63" t="s">
        <v>154</v>
      </c>
      <c r="C63" t="s">
        <v>156</v>
      </c>
      <c r="D63" t="s">
        <v>151</v>
      </c>
      <c r="E63" t="s">
        <v>167</v>
      </c>
      <c r="F63" s="19">
        <v>0.125</v>
      </c>
      <c r="G63" s="20">
        <v>19</v>
      </c>
      <c r="H63" s="20">
        <v>77</v>
      </c>
      <c r="I63" s="21" t="s">
        <v>153</v>
      </c>
      <c r="J63" s="23">
        <f t="shared" si="0"/>
        <v>96</v>
      </c>
    </row>
    <row r="64" spans="1:10" x14ac:dyDescent="0.25">
      <c r="A64" s="18">
        <v>40831</v>
      </c>
      <c r="B64" t="s">
        <v>154</v>
      </c>
      <c r="C64" t="s">
        <v>156</v>
      </c>
      <c r="D64" t="s">
        <v>151</v>
      </c>
      <c r="E64" t="s">
        <v>158</v>
      </c>
      <c r="F64" s="19">
        <v>0.25</v>
      </c>
      <c r="G64" s="20">
        <v>19</v>
      </c>
      <c r="H64" s="20">
        <v>77</v>
      </c>
      <c r="I64" s="21" t="s">
        <v>153</v>
      </c>
      <c r="J64" s="23">
        <f t="shared" si="0"/>
        <v>96</v>
      </c>
    </row>
    <row r="65" spans="1:10" x14ac:dyDescent="0.25">
      <c r="A65" s="18">
        <v>40853</v>
      </c>
      <c r="B65" t="s">
        <v>154</v>
      </c>
      <c r="C65" t="s">
        <v>156</v>
      </c>
      <c r="D65" t="s">
        <v>151</v>
      </c>
      <c r="E65" t="s">
        <v>167</v>
      </c>
      <c r="F65" s="19">
        <v>0.125</v>
      </c>
      <c r="G65" s="20">
        <v>19</v>
      </c>
      <c r="H65" s="20">
        <v>77</v>
      </c>
      <c r="I65" s="21" t="s">
        <v>153</v>
      </c>
      <c r="J65" s="23">
        <f t="shared" si="0"/>
        <v>96</v>
      </c>
    </row>
    <row r="66" spans="1:10" x14ac:dyDescent="0.25">
      <c r="A66" s="18">
        <v>40863</v>
      </c>
      <c r="B66" t="s">
        <v>154</v>
      </c>
      <c r="C66" t="s">
        <v>156</v>
      </c>
      <c r="D66" t="s">
        <v>151</v>
      </c>
      <c r="E66" t="s">
        <v>152</v>
      </c>
      <c r="F66" s="19">
        <v>0.125</v>
      </c>
      <c r="G66" s="20">
        <v>19</v>
      </c>
      <c r="H66" s="20">
        <v>77</v>
      </c>
      <c r="I66" s="21" t="s">
        <v>153</v>
      </c>
      <c r="J66" s="23">
        <f t="shared" si="0"/>
        <v>96</v>
      </c>
    </row>
  </sheetData>
  <pageMargins left="0.7" right="0.7" top="0.75" bottom="0.75" header="0.3" footer="0.3"/>
  <ignoredErrors>
    <ignoredError sqref="J2:J6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685F-C142-A54F-A87A-9854A2C55206}">
  <dimension ref="A1:J143"/>
  <sheetViews>
    <sheetView workbookViewId="0">
      <selection activeCell="B3" sqref="B3"/>
    </sheetView>
  </sheetViews>
  <sheetFormatPr baseColWidth="10" defaultRowHeight="19" x14ac:dyDescent="0.25"/>
  <sheetData>
    <row r="1" spans="1:10" x14ac:dyDescent="0.25">
      <c r="A1" s="24" t="s">
        <v>188</v>
      </c>
      <c r="B1" s="24" t="s">
        <v>189</v>
      </c>
      <c r="C1" s="24" t="s">
        <v>190</v>
      </c>
      <c r="D1" s="24" t="s">
        <v>191</v>
      </c>
      <c r="E1" s="24" t="s">
        <v>192</v>
      </c>
      <c r="F1" s="25" t="s">
        <v>193</v>
      </c>
      <c r="G1" s="24" t="s">
        <v>194</v>
      </c>
      <c r="H1" s="24" t="s">
        <v>195</v>
      </c>
      <c r="I1" s="26" t="s">
        <v>196</v>
      </c>
      <c r="J1" s="24" t="s">
        <v>197</v>
      </c>
    </row>
    <row r="2" spans="1:10" x14ac:dyDescent="0.25">
      <c r="A2" s="27" t="s">
        <v>198</v>
      </c>
      <c r="B2" s="27" t="s">
        <v>199</v>
      </c>
      <c r="C2" s="27" t="s">
        <v>200</v>
      </c>
      <c r="D2" s="28" t="s">
        <v>201</v>
      </c>
      <c r="E2" s="29" t="s">
        <v>202</v>
      </c>
      <c r="F2" s="30">
        <v>18597</v>
      </c>
      <c r="G2" s="29" t="s">
        <v>203</v>
      </c>
      <c r="H2" s="27" t="s">
        <v>204</v>
      </c>
      <c r="I2" s="31">
        <v>1626</v>
      </c>
      <c r="J2" s="27">
        <v>5</v>
      </c>
    </row>
    <row r="3" spans="1:10" x14ac:dyDescent="0.25">
      <c r="A3" s="27" t="s">
        <v>205</v>
      </c>
      <c r="B3" s="27" t="s">
        <v>206</v>
      </c>
      <c r="C3" s="27" t="s">
        <v>207</v>
      </c>
      <c r="D3" s="28" t="s">
        <v>208</v>
      </c>
      <c r="E3" s="29" t="s">
        <v>202</v>
      </c>
      <c r="F3" s="30">
        <v>19772</v>
      </c>
      <c r="G3" s="29" t="s">
        <v>203</v>
      </c>
      <c r="H3" s="27" t="s">
        <v>209</v>
      </c>
      <c r="I3" s="31">
        <v>3700</v>
      </c>
      <c r="J3" s="27">
        <v>7</v>
      </c>
    </row>
    <row r="4" spans="1:10" x14ac:dyDescent="0.25">
      <c r="A4" s="27" t="s">
        <v>198</v>
      </c>
      <c r="B4" s="27" t="s">
        <v>210</v>
      </c>
      <c r="C4" s="27" t="s">
        <v>211</v>
      </c>
      <c r="D4" s="28" t="s">
        <v>201</v>
      </c>
      <c r="E4" s="29" t="s">
        <v>212</v>
      </c>
      <c r="F4" s="30">
        <v>19941</v>
      </c>
      <c r="G4" s="29" t="s">
        <v>203</v>
      </c>
      <c r="H4" s="27" t="s">
        <v>213</v>
      </c>
      <c r="I4" s="31">
        <v>2800</v>
      </c>
      <c r="J4" s="27">
        <v>8</v>
      </c>
    </row>
    <row r="5" spans="1:10" x14ac:dyDescent="0.25">
      <c r="A5" s="27" t="s">
        <v>198</v>
      </c>
      <c r="B5" s="27" t="s">
        <v>214</v>
      </c>
      <c r="C5" s="27" t="s">
        <v>215</v>
      </c>
      <c r="D5" s="28" t="s">
        <v>208</v>
      </c>
      <c r="E5" s="29" t="s">
        <v>202</v>
      </c>
      <c r="F5" s="30">
        <v>20115</v>
      </c>
      <c r="G5" s="29" t="s">
        <v>203</v>
      </c>
      <c r="H5" s="27" t="s">
        <v>216</v>
      </c>
      <c r="I5" s="31">
        <v>1983</v>
      </c>
      <c r="J5" s="27">
        <v>3</v>
      </c>
    </row>
    <row r="6" spans="1:10" x14ac:dyDescent="0.25">
      <c r="A6" s="27" t="s">
        <v>217</v>
      </c>
      <c r="B6" s="27" t="s">
        <v>218</v>
      </c>
      <c r="C6" s="27" t="s">
        <v>219</v>
      </c>
      <c r="D6" s="28" t="s">
        <v>201</v>
      </c>
      <c r="E6" s="29" t="s">
        <v>202</v>
      </c>
      <c r="F6" s="30">
        <v>20598</v>
      </c>
      <c r="G6" s="29" t="s">
        <v>203</v>
      </c>
      <c r="H6" s="27" t="s">
        <v>220</v>
      </c>
      <c r="I6" s="31">
        <v>1890</v>
      </c>
      <c r="J6" s="27">
        <v>11</v>
      </c>
    </row>
    <row r="7" spans="1:10" x14ac:dyDescent="0.25">
      <c r="A7" s="27" t="s">
        <v>198</v>
      </c>
      <c r="B7" s="27" t="s">
        <v>221</v>
      </c>
      <c r="C7" s="27" t="s">
        <v>222</v>
      </c>
      <c r="D7" s="28" t="s">
        <v>201</v>
      </c>
      <c r="E7" s="29" t="s">
        <v>202</v>
      </c>
      <c r="F7" s="30">
        <v>21409</v>
      </c>
      <c r="G7" s="29" t="s">
        <v>203</v>
      </c>
      <c r="H7" s="27" t="s">
        <v>204</v>
      </c>
      <c r="I7" s="31">
        <v>1507</v>
      </c>
      <c r="J7" s="27">
        <v>11</v>
      </c>
    </row>
    <row r="8" spans="1:10" x14ac:dyDescent="0.25">
      <c r="A8" s="27" t="s">
        <v>198</v>
      </c>
      <c r="B8" s="27" t="s">
        <v>223</v>
      </c>
      <c r="C8" s="27" t="s">
        <v>224</v>
      </c>
      <c r="D8" s="28" t="s">
        <v>201</v>
      </c>
      <c r="E8" s="29" t="s">
        <v>202</v>
      </c>
      <c r="F8" s="30">
        <v>21821</v>
      </c>
      <c r="G8" s="29" t="s">
        <v>203</v>
      </c>
      <c r="H8" s="27" t="s">
        <v>220</v>
      </c>
      <c r="I8" s="31">
        <v>1750</v>
      </c>
      <c r="J8" s="27">
        <v>9</v>
      </c>
    </row>
    <row r="9" spans="1:10" x14ac:dyDescent="0.25">
      <c r="A9" s="27" t="s">
        <v>198</v>
      </c>
      <c r="B9" s="27" t="s">
        <v>225</v>
      </c>
      <c r="C9" s="27" t="s">
        <v>226</v>
      </c>
      <c r="D9" s="28" t="s">
        <v>208</v>
      </c>
      <c r="E9" s="29" t="s">
        <v>202</v>
      </c>
      <c r="F9" s="30">
        <v>22269</v>
      </c>
      <c r="G9" s="29" t="s">
        <v>203</v>
      </c>
      <c r="H9" s="27" t="s">
        <v>216</v>
      </c>
      <c r="I9" s="31">
        <v>1750</v>
      </c>
      <c r="J9" s="27">
        <v>7</v>
      </c>
    </row>
    <row r="10" spans="1:10" x14ac:dyDescent="0.25">
      <c r="A10" s="27" t="s">
        <v>217</v>
      </c>
      <c r="B10" s="27" t="s">
        <v>227</v>
      </c>
      <c r="C10" s="27" t="s">
        <v>228</v>
      </c>
      <c r="D10" s="28" t="s">
        <v>229</v>
      </c>
      <c r="E10" s="29" t="s">
        <v>202</v>
      </c>
      <c r="F10" s="30">
        <v>29396</v>
      </c>
      <c r="G10" s="29" t="s">
        <v>203</v>
      </c>
      <c r="H10" s="27" t="s">
        <v>220</v>
      </c>
      <c r="I10" s="31">
        <v>1750</v>
      </c>
      <c r="J10" s="27">
        <v>2</v>
      </c>
    </row>
    <row r="11" spans="1:10" x14ac:dyDescent="0.25">
      <c r="A11" s="27" t="s">
        <v>198</v>
      </c>
      <c r="B11" s="27" t="s">
        <v>230</v>
      </c>
      <c r="C11" s="27" t="s">
        <v>231</v>
      </c>
      <c r="D11" s="28" t="s">
        <v>201</v>
      </c>
      <c r="E11" s="29" t="s">
        <v>202</v>
      </c>
      <c r="F11" s="30">
        <v>22699</v>
      </c>
      <c r="G11" s="29" t="s">
        <v>203</v>
      </c>
      <c r="H11" s="27" t="s">
        <v>204</v>
      </c>
      <c r="I11" s="31">
        <v>1719</v>
      </c>
      <c r="J11" s="27">
        <v>5</v>
      </c>
    </row>
    <row r="12" spans="1:10" x14ac:dyDescent="0.25">
      <c r="A12" s="27" t="s">
        <v>205</v>
      </c>
      <c r="B12" s="27" t="s">
        <v>232</v>
      </c>
      <c r="C12" s="27" t="s">
        <v>233</v>
      </c>
      <c r="D12" s="28" t="s">
        <v>201</v>
      </c>
      <c r="E12" s="29" t="s">
        <v>202</v>
      </c>
      <c r="F12" s="30">
        <v>22795</v>
      </c>
      <c r="G12" s="29" t="s">
        <v>203</v>
      </c>
      <c r="H12" s="27" t="s">
        <v>216</v>
      </c>
      <c r="I12" s="31">
        <v>1750</v>
      </c>
      <c r="J12" s="27">
        <v>5</v>
      </c>
    </row>
    <row r="13" spans="1:10" x14ac:dyDescent="0.25">
      <c r="A13" s="27" t="s">
        <v>198</v>
      </c>
      <c r="B13" s="27" t="s">
        <v>234</v>
      </c>
      <c r="C13" s="27" t="s">
        <v>235</v>
      </c>
      <c r="D13" s="28" t="s">
        <v>208</v>
      </c>
      <c r="E13" s="29" t="s">
        <v>202</v>
      </c>
      <c r="F13" s="30">
        <v>23652</v>
      </c>
      <c r="G13" s="29" t="s">
        <v>203</v>
      </c>
      <c r="H13" s="27" t="s">
        <v>216</v>
      </c>
      <c r="I13" s="31">
        <v>1750</v>
      </c>
      <c r="J13" s="27">
        <v>2</v>
      </c>
    </row>
    <row r="14" spans="1:10" x14ac:dyDescent="0.25">
      <c r="A14" s="27" t="s">
        <v>217</v>
      </c>
      <c r="B14" s="27" t="s">
        <v>236</v>
      </c>
      <c r="C14" s="27" t="s">
        <v>237</v>
      </c>
      <c r="D14" s="28" t="s">
        <v>238</v>
      </c>
      <c r="E14" s="29" t="s">
        <v>202</v>
      </c>
      <c r="F14" s="30">
        <v>23300</v>
      </c>
      <c r="G14" s="29" t="s">
        <v>203</v>
      </c>
      <c r="H14" s="27" t="s">
        <v>209</v>
      </c>
      <c r="I14" s="31">
        <v>4755</v>
      </c>
      <c r="J14" s="27">
        <v>1</v>
      </c>
    </row>
    <row r="15" spans="1:10" x14ac:dyDescent="0.25">
      <c r="A15" s="27" t="s">
        <v>198</v>
      </c>
      <c r="B15" s="27" t="s">
        <v>239</v>
      </c>
      <c r="C15" s="27" t="s">
        <v>240</v>
      </c>
      <c r="D15" s="28" t="s">
        <v>201</v>
      </c>
      <c r="E15" s="29" t="s">
        <v>202</v>
      </c>
      <c r="F15" s="30">
        <v>27920</v>
      </c>
      <c r="G15" s="29" t="s">
        <v>203</v>
      </c>
      <c r="H15" s="27" t="s">
        <v>204</v>
      </c>
      <c r="I15" s="31">
        <v>1626</v>
      </c>
      <c r="J15" s="27">
        <v>5</v>
      </c>
    </row>
    <row r="16" spans="1:10" x14ac:dyDescent="0.25">
      <c r="A16" s="27" t="s">
        <v>198</v>
      </c>
      <c r="B16" s="27" t="s">
        <v>241</v>
      </c>
      <c r="C16" s="27" t="s">
        <v>242</v>
      </c>
      <c r="D16" s="27" t="s">
        <v>201</v>
      </c>
      <c r="E16" s="29" t="s">
        <v>212</v>
      </c>
      <c r="F16" s="30">
        <v>24459</v>
      </c>
      <c r="G16" s="29" t="s">
        <v>203</v>
      </c>
      <c r="H16" s="27" t="s">
        <v>213</v>
      </c>
      <c r="I16" s="31">
        <v>2352</v>
      </c>
      <c r="J16" s="27">
        <v>8</v>
      </c>
    </row>
    <row r="17" spans="1:10" x14ac:dyDescent="0.25">
      <c r="A17" s="27" t="s">
        <v>198</v>
      </c>
      <c r="B17" s="27" t="s">
        <v>155</v>
      </c>
      <c r="C17" s="27" t="s">
        <v>200</v>
      </c>
      <c r="D17" s="27" t="s">
        <v>243</v>
      </c>
      <c r="E17" s="29" t="s">
        <v>202</v>
      </c>
      <c r="F17" s="30">
        <v>24632</v>
      </c>
      <c r="G17" s="29" t="s">
        <v>203</v>
      </c>
      <c r="H17" s="27" t="s">
        <v>220</v>
      </c>
      <c r="I17" s="31">
        <v>1750</v>
      </c>
      <c r="J17" s="27">
        <v>8</v>
      </c>
    </row>
    <row r="18" spans="1:10" x14ac:dyDescent="0.25">
      <c r="A18" s="27" t="s">
        <v>217</v>
      </c>
      <c r="B18" s="27" t="s">
        <v>155</v>
      </c>
      <c r="C18" s="27" t="s">
        <v>244</v>
      </c>
      <c r="D18" s="27" t="s">
        <v>208</v>
      </c>
      <c r="E18" s="29" t="s">
        <v>202</v>
      </c>
      <c r="F18" s="30">
        <v>25028</v>
      </c>
      <c r="G18" s="29" t="s">
        <v>203</v>
      </c>
      <c r="H18" s="27" t="s">
        <v>216</v>
      </c>
      <c r="I18" s="31">
        <v>2046</v>
      </c>
      <c r="J18" s="27">
        <v>7</v>
      </c>
    </row>
    <row r="19" spans="1:10" x14ac:dyDescent="0.25">
      <c r="A19" s="27" t="s">
        <v>198</v>
      </c>
      <c r="B19" s="27" t="s">
        <v>155</v>
      </c>
      <c r="C19" s="27" t="s">
        <v>245</v>
      </c>
      <c r="D19" s="27" t="s">
        <v>201</v>
      </c>
      <c r="E19" s="29" t="s">
        <v>202</v>
      </c>
      <c r="F19" s="30">
        <v>29398</v>
      </c>
      <c r="G19" s="29" t="s">
        <v>203</v>
      </c>
      <c r="H19" s="27" t="s">
        <v>213</v>
      </c>
      <c r="I19" s="31">
        <v>2405</v>
      </c>
      <c r="J19" s="27">
        <v>2</v>
      </c>
    </row>
    <row r="20" spans="1:10" x14ac:dyDescent="0.25">
      <c r="A20" s="27" t="s">
        <v>217</v>
      </c>
      <c r="B20" s="27" t="s">
        <v>246</v>
      </c>
      <c r="C20" s="27" t="s">
        <v>224</v>
      </c>
      <c r="D20" s="27" t="s">
        <v>201</v>
      </c>
      <c r="E20" s="29" t="s">
        <v>202</v>
      </c>
      <c r="F20" s="30">
        <v>25495</v>
      </c>
      <c r="G20" s="29" t="s">
        <v>203</v>
      </c>
      <c r="H20" s="27" t="s">
        <v>204</v>
      </c>
      <c r="I20" s="31">
        <v>1653</v>
      </c>
      <c r="J20" s="27">
        <v>12</v>
      </c>
    </row>
    <row r="21" spans="1:10" x14ac:dyDescent="0.25">
      <c r="A21" s="27" t="s">
        <v>198</v>
      </c>
      <c r="B21" s="27" t="s">
        <v>247</v>
      </c>
      <c r="C21" s="27" t="s">
        <v>248</v>
      </c>
      <c r="D21" s="27" t="s">
        <v>201</v>
      </c>
      <c r="E21" s="29" t="s">
        <v>202</v>
      </c>
      <c r="F21" s="30">
        <v>26011</v>
      </c>
      <c r="G21" s="29" t="s">
        <v>203</v>
      </c>
      <c r="H21" s="27" t="s">
        <v>216</v>
      </c>
      <c r="I21" s="31">
        <v>1820</v>
      </c>
      <c r="J21" s="27">
        <v>4</v>
      </c>
    </row>
    <row r="22" spans="1:10" x14ac:dyDescent="0.25">
      <c r="A22" s="27" t="s">
        <v>198</v>
      </c>
      <c r="B22" s="27" t="s">
        <v>249</v>
      </c>
      <c r="C22" s="27" t="s">
        <v>250</v>
      </c>
      <c r="D22" s="27" t="s">
        <v>251</v>
      </c>
      <c r="E22" s="29" t="s">
        <v>202</v>
      </c>
      <c r="F22" s="30">
        <v>26027</v>
      </c>
      <c r="G22" s="29" t="s">
        <v>203</v>
      </c>
      <c r="H22" s="27" t="s">
        <v>213</v>
      </c>
      <c r="I22" s="31">
        <v>2100</v>
      </c>
      <c r="J22" s="27">
        <v>4</v>
      </c>
    </row>
    <row r="23" spans="1:10" x14ac:dyDescent="0.25">
      <c r="A23" s="27" t="s">
        <v>198</v>
      </c>
      <c r="B23" s="27" t="s">
        <v>252</v>
      </c>
      <c r="C23" s="27" t="s">
        <v>253</v>
      </c>
      <c r="D23" s="27" t="s">
        <v>243</v>
      </c>
      <c r="E23" s="29" t="s">
        <v>202</v>
      </c>
      <c r="F23" s="30">
        <v>26095</v>
      </c>
      <c r="G23" s="29" t="s">
        <v>203</v>
      </c>
      <c r="H23" s="27" t="s">
        <v>220</v>
      </c>
      <c r="I23" s="31">
        <v>2101</v>
      </c>
      <c r="J23" s="27">
        <v>4</v>
      </c>
    </row>
    <row r="24" spans="1:10" x14ac:dyDescent="0.25">
      <c r="A24" s="27" t="s">
        <v>254</v>
      </c>
      <c r="B24" s="27" t="s">
        <v>255</v>
      </c>
      <c r="C24" s="27" t="s">
        <v>256</v>
      </c>
      <c r="D24" s="27" t="s">
        <v>201</v>
      </c>
      <c r="E24" s="29" t="s">
        <v>202</v>
      </c>
      <c r="F24" s="30">
        <v>26612</v>
      </c>
      <c r="G24" s="29" t="s">
        <v>203</v>
      </c>
      <c r="H24" s="27" t="s">
        <v>204</v>
      </c>
      <c r="I24" s="31">
        <v>1602</v>
      </c>
      <c r="J24" s="27">
        <v>3</v>
      </c>
    </row>
    <row r="25" spans="1:10" x14ac:dyDescent="0.25">
      <c r="A25" s="27" t="s">
        <v>198</v>
      </c>
      <c r="B25" s="27" t="s">
        <v>257</v>
      </c>
      <c r="C25" s="27" t="s">
        <v>253</v>
      </c>
      <c r="D25" s="27" t="s">
        <v>243</v>
      </c>
      <c r="E25" s="29" t="s">
        <v>202</v>
      </c>
      <c r="F25" s="30">
        <v>26711</v>
      </c>
      <c r="G25" s="29" t="s">
        <v>203</v>
      </c>
      <c r="H25" s="27" t="s">
        <v>204</v>
      </c>
      <c r="I25" s="31">
        <v>1653</v>
      </c>
      <c r="J25" s="27">
        <v>2</v>
      </c>
    </row>
    <row r="26" spans="1:10" x14ac:dyDescent="0.25">
      <c r="A26" s="27" t="s">
        <v>198</v>
      </c>
      <c r="B26" s="27" t="s">
        <v>258</v>
      </c>
      <c r="C26" s="27" t="s">
        <v>259</v>
      </c>
      <c r="D26" s="27" t="s">
        <v>260</v>
      </c>
      <c r="E26" s="29" t="s">
        <v>202</v>
      </c>
      <c r="F26" s="30">
        <v>27015</v>
      </c>
      <c r="G26" s="29" t="s">
        <v>203</v>
      </c>
      <c r="H26" s="27" t="s">
        <v>261</v>
      </c>
      <c r="I26" s="31">
        <v>4227</v>
      </c>
      <c r="J26" s="27">
        <v>1</v>
      </c>
    </row>
    <row r="27" spans="1:10" x14ac:dyDescent="0.25">
      <c r="A27" s="27" t="s">
        <v>217</v>
      </c>
      <c r="B27" s="27" t="s">
        <v>262</v>
      </c>
      <c r="C27" s="27" t="s">
        <v>237</v>
      </c>
      <c r="D27" s="27" t="s">
        <v>260</v>
      </c>
      <c r="E27" s="29" t="s">
        <v>202</v>
      </c>
      <c r="F27" s="30">
        <v>27421</v>
      </c>
      <c r="G27" s="29" t="s">
        <v>203</v>
      </c>
      <c r="H27" s="27" t="s">
        <v>261</v>
      </c>
      <c r="I27" s="31">
        <v>5900</v>
      </c>
      <c r="J27" s="27">
        <v>0</v>
      </c>
    </row>
    <row r="28" spans="1:10" x14ac:dyDescent="0.25">
      <c r="A28" s="27" t="s">
        <v>217</v>
      </c>
      <c r="B28" s="27" t="s">
        <v>263</v>
      </c>
      <c r="C28" s="27" t="s">
        <v>264</v>
      </c>
      <c r="D28" s="27" t="s">
        <v>208</v>
      </c>
      <c r="E28" s="29" t="s">
        <v>202</v>
      </c>
      <c r="F28" s="30">
        <v>27512</v>
      </c>
      <c r="G28" s="29" t="s">
        <v>203</v>
      </c>
      <c r="H28" s="27" t="s">
        <v>216</v>
      </c>
      <c r="I28" s="31">
        <v>2775</v>
      </c>
      <c r="J28" s="27">
        <v>0</v>
      </c>
    </row>
    <row r="29" spans="1:10" x14ac:dyDescent="0.25">
      <c r="A29" s="27" t="s">
        <v>198</v>
      </c>
      <c r="B29" s="27" t="s">
        <v>265</v>
      </c>
      <c r="C29" s="27" t="s">
        <v>264</v>
      </c>
      <c r="D29" s="27" t="s">
        <v>201</v>
      </c>
      <c r="E29" s="29" t="s">
        <v>202</v>
      </c>
      <c r="F29" s="30">
        <v>28664</v>
      </c>
      <c r="G29" s="29" t="s">
        <v>203</v>
      </c>
      <c r="H29" s="27" t="s">
        <v>204</v>
      </c>
      <c r="I29" s="31">
        <v>1653</v>
      </c>
      <c r="J29" s="27">
        <v>1</v>
      </c>
    </row>
    <row r="30" spans="1:10" x14ac:dyDescent="0.25">
      <c r="A30" s="27" t="s">
        <v>254</v>
      </c>
      <c r="B30" s="27" t="s">
        <v>266</v>
      </c>
      <c r="C30" s="27" t="s">
        <v>267</v>
      </c>
      <c r="D30" s="27" t="s">
        <v>201</v>
      </c>
      <c r="E30" s="29" t="s">
        <v>202</v>
      </c>
      <c r="F30" s="30">
        <v>28909</v>
      </c>
      <c r="G30" s="29" t="s">
        <v>203</v>
      </c>
      <c r="H30" s="27" t="s">
        <v>204</v>
      </c>
      <c r="I30" s="31">
        <v>1653</v>
      </c>
      <c r="J30" s="27">
        <v>14</v>
      </c>
    </row>
    <row r="31" spans="1:10" x14ac:dyDescent="0.25">
      <c r="A31" s="27" t="s">
        <v>198</v>
      </c>
      <c r="B31" s="27" t="s">
        <v>268</v>
      </c>
      <c r="C31" s="27" t="s">
        <v>269</v>
      </c>
      <c r="D31" s="27" t="s">
        <v>201</v>
      </c>
      <c r="E31" s="29" t="s">
        <v>202</v>
      </c>
      <c r="F31" s="30">
        <v>28936</v>
      </c>
      <c r="G31" s="29" t="s">
        <v>203</v>
      </c>
      <c r="H31" s="27" t="s">
        <v>204</v>
      </c>
      <c r="I31" s="31">
        <v>1653</v>
      </c>
      <c r="J31" s="27">
        <v>2</v>
      </c>
    </row>
    <row r="32" spans="1:10" x14ac:dyDescent="0.25">
      <c r="A32" s="27" t="s">
        <v>217</v>
      </c>
      <c r="B32" s="27" t="s">
        <v>270</v>
      </c>
      <c r="C32" s="27" t="s">
        <v>271</v>
      </c>
      <c r="D32" s="27" t="s">
        <v>201</v>
      </c>
      <c r="E32" s="29" t="s">
        <v>202</v>
      </c>
      <c r="F32" s="30">
        <v>29057</v>
      </c>
      <c r="G32" s="29" t="s">
        <v>203</v>
      </c>
      <c r="H32" s="27" t="s">
        <v>204</v>
      </c>
      <c r="I32" s="31">
        <v>1620</v>
      </c>
      <c r="J32" s="27">
        <v>1</v>
      </c>
    </row>
    <row r="33" spans="1:10" x14ac:dyDescent="0.25">
      <c r="A33" s="27" t="s">
        <v>198</v>
      </c>
      <c r="B33" s="27" t="s">
        <v>272</v>
      </c>
      <c r="C33" s="27" t="s">
        <v>273</v>
      </c>
      <c r="D33" s="27" t="s">
        <v>201</v>
      </c>
      <c r="E33" s="29" t="s">
        <v>202</v>
      </c>
      <c r="F33" s="30">
        <v>29085</v>
      </c>
      <c r="G33" s="29" t="s">
        <v>203</v>
      </c>
      <c r="H33" s="27" t="s">
        <v>204</v>
      </c>
      <c r="I33" s="31">
        <v>1653</v>
      </c>
      <c r="J33" s="27">
        <v>3</v>
      </c>
    </row>
    <row r="34" spans="1:10" x14ac:dyDescent="0.25">
      <c r="A34" s="27" t="s">
        <v>198</v>
      </c>
      <c r="B34" s="27" t="s">
        <v>274</v>
      </c>
      <c r="C34" s="27" t="s">
        <v>233</v>
      </c>
      <c r="D34" s="28" t="s">
        <v>238</v>
      </c>
      <c r="E34" s="29" t="s">
        <v>202</v>
      </c>
      <c r="F34" s="30">
        <v>29097</v>
      </c>
      <c r="G34" s="29" t="s">
        <v>203</v>
      </c>
      <c r="H34" s="27" t="s">
        <v>275</v>
      </c>
      <c r="I34" s="31">
        <v>4227</v>
      </c>
      <c r="J34" s="27">
        <v>6</v>
      </c>
    </row>
    <row r="35" spans="1:10" x14ac:dyDescent="0.25">
      <c r="A35" s="27" t="s">
        <v>198</v>
      </c>
      <c r="B35" s="27" t="s">
        <v>276</v>
      </c>
      <c r="C35" s="27" t="s">
        <v>277</v>
      </c>
      <c r="D35" s="27" t="s">
        <v>201</v>
      </c>
      <c r="E35" s="29" t="s">
        <v>202</v>
      </c>
      <c r="F35" s="30">
        <v>29267</v>
      </c>
      <c r="G35" s="29" t="s">
        <v>203</v>
      </c>
      <c r="H35" s="27" t="s">
        <v>204</v>
      </c>
      <c r="I35" s="31">
        <v>1705</v>
      </c>
      <c r="J35" s="27">
        <v>9</v>
      </c>
    </row>
    <row r="36" spans="1:10" x14ac:dyDescent="0.25">
      <c r="A36" s="27" t="s">
        <v>198</v>
      </c>
      <c r="B36" s="27" t="s">
        <v>278</v>
      </c>
      <c r="C36" s="27" t="s">
        <v>279</v>
      </c>
      <c r="D36" s="27" t="s">
        <v>201</v>
      </c>
      <c r="E36" s="29" t="s">
        <v>202</v>
      </c>
      <c r="F36" s="30">
        <v>29306</v>
      </c>
      <c r="G36" s="29" t="s">
        <v>203</v>
      </c>
      <c r="H36" s="27" t="s">
        <v>204</v>
      </c>
      <c r="I36" s="31">
        <v>1653</v>
      </c>
      <c r="J36" s="27">
        <v>9</v>
      </c>
    </row>
    <row r="37" spans="1:10" x14ac:dyDescent="0.25">
      <c r="A37" s="27" t="s">
        <v>198</v>
      </c>
      <c r="B37" s="27" t="s">
        <v>280</v>
      </c>
      <c r="C37" s="27" t="s">
        <v>281</v>
      </c>
      <c r="D37" s="27" t="s">
        <v>243</v>
      </c>
      <c r="E37" s="29" t="s">
        <v>212</v>
      </c>
      <c r="F37" s="30">
        <v>29330</v>
      </c>
      <c r="G37" s="29" t="s">
        <v>203</v>
      </c>
      <c r="H37" s="27" t="s">
        <v>204</v>
      </c>
      <c r="I37" s="31">
        <v>1666</v>
      </c>
      <c r="J37" s="27">
        <v>9</v>
      </c>
    </row>
    <row r="38" spans="1:10" x14ac:dyDescent="0.25">
      <c r="A38" s="27" t="s">
        <v>198</v>
      </c>
      <c r="B38" s="27" t="s">
        <v>282</v>
      </c>
      <c r="C38" s="27" t="s">
        <v>283</v>
      </c>
      <c r="D38" s="27" t="s">
        <v>201</v>
      </c>
      <c r="E38" s="29" t="s">
        <v>202</v>
      </c>
      <c r="F38" s="30">
        <v>29576</v>
      </c>
      <c r="G38" s="29" t="s">
        <v>203</v>
      </c>
      <c r="H38" s="27" t="s">
        <v>220</v>
      </c>
      <c r="I38" s="31">
        <v>2141</v>
      </c>
      <c r="J38" s="27">
        <v>8</v>
      </c>
    </row>
    <row r="39" spans="1:10" x14ac:dyDescent="0.25">
      <c r="A39" s="27" t="s">
        <v>198</v>
      </c>
      <c r="B39" s="27" t="s">
        <v>284</v>
      </c>
      <c r="C39" s="27" t="s">
        <v>285</v>
      </c>
      <c r="D39" s="27" t="s">
        <v>201</v>
      </c>
      <c r="E39" s="29" t="s">
        <v>202</v>
      </c>
      <c r="F39" s="30">
        <v>29861</v>
      </c>
      <c r="G39" s="29" t="s">
        <v>203</v>
      </c>
      <c r="H39" s="27" t="s">
        <v>204</v>
      </c>
      <c r="I39" s="31">
        <v>1653</v>
      </c>
      <c r="J39" s="27">
        <v>7</v>
      </c>
    </row>
    <row r="40" spans="1:10" x14ac:dyDescent="0.25">
      <c r="A40" s="27" t="s">
        <v>198</v>
      </c>
      <c r="B40" s="27" t="s">
        <v>286</v>
      </c>
      <c r="C40" s="27" t="s">
        <v>287</v>
      </c>
      <c r="D40" s="27" t="s">
        <v>201</v>
      </c>
      <c r="E40" s="29" t="s">
        <v>202</v>
      </c>
      <c r="F40" s="30">
        <v>30087</v>
      </c>
      <c r="G40" s="29" t="s">
        <v>203</v>
      </c>
      <c r="H40" s="27" t="s">
        <v>204</v>
      </c>
      <c r="I40" s="31">
        <v>1653</v>
      </c>
      <c r="J40" s="27">
        <v>12</v>
      </c>
    </row>
    <row r="41" spans="1:10" x14ac:dyDescent="0.25">
      <c r="A41" s="27" t="s">
        <v>198</v>
      </c>
      <c r="B41" s="27" t="s">
        <v>288</v>
      </c>
      <c r="C41" s="27" t="s">
        <v>289</v>
      </c>
      <c r="D41" s="27" t="s">
        <v>201</v>
      </c>
      <c r="E41" s="29" t="s">
        <v>202</v>
      </c>
      <c r="F41" s="30">
        <v>30204</v>
      </c>
      <c r="G41" s="29" t="s">
        <v>203</v>
      </c>
      <c r="H41" s="27" t="s">
        <v>204</v>
      </c>
      <c r="I41" s="31">
        <v>1653</v>
      </c>
      <c r="J41" s="27">
        <v>7</v>
      </c>
    </row>
    <row r="42" spans="1:10" x14ac:dyDescent="0.25">
      <c r="A42" s="27" t="s">
        <v>198</v>
      </c>
      <c r="B42" s="27" t="s">
        <v>290</v>
      </c>
      <c r="C42" s="27" t="s">
        <v>291</v>
      </c>
      <c r="D42" s="27" t="s">
        <v>201</v>
      </c>
      <c r="E42" s="29" t="s">
        <v>202</v>
      </c>
      <c r="F42" s="30">
        <v>30363</v>
      </c>
      <c r="G42" s="29" t="s">
        <v>203</v>
      </c>
      <c r="H42" s="27" t="s">
        <v>204</v>
      </c>
      <c r="I42" s="31">
        <v>1675</v>
      </c>
      <c r="J42" s="27">
        <v>5</v>
      </c>
    </row>
    <row r="43" spans="1:10" x14ac:dyDescent="0.25">
      <c r="A43" s="27" t="s">
        <v>198</v>
      </c>
      <c r="B43" s="27" t="s">
        <v>292</v>
      </c>
      <c r="C43" s="27" t="s">
        <v>293</v>
      </c>
      <c r="D43" s="27" t="s">
        <v>201</v>
      </c>
      <c r="E43" s="29" t="s">
        <v>202</v>
      </c>
      <c r="F43" s="30">
        <v>30503</v>
      </c>
      <c r="G43" s="29" t="s">
        <v>203</v>
      </c>
      <c r="H43" s="27" t="s">
        <v>204</v>
      </c>
      <c r="I43" s="31">
        <v>1653</v>
      </c>
      <c r="J43" s="27">
        <v>3</v>
      </c>
    </row>
    <row r="44" spans="1:10" x14ac:dyDescent="0.25">
      <c r="A44" s="27" t="s">
        <v>198</v>
      </c>
      <c r="B44" s="27" t="s">
        <v>294</v>
      </c>
      <c r="C44" s="27" t="s">
        <v>295</v>
      </c>
      <c r="D44" s="27" t="s">
        <v>208</v>
      </c>
      <c r="E44" s="29" t="s">
        <v>202</v>
      </c>
      <c r="F44" s="30">
        <v>30619</v>
      </c>
      <c r="G44" s="29" t="s">
        <v>203</v>
      </c>
      <c r="H44" s="27" t="s">
        <v>204</v>
      </c>
      <c r="I44" s="31">
        <v>1653</v>
      </c>
      <c r="J44" s="27">
        <v>3</v>
      </c>
    </row>
    <row r="45" spans="1:10" x14ac:dyDescent="0.25">
      <c r="A45" s="27" t="s">
        <v>217</v>
      </c>
      <c r="B45" s="27" t="s">
        <v>296</v>
      </c>
      <c r="C45" s="27" t="s">
        <v>297</v>
      </c>
      <c r="D45" s="27" t="s">
        <v>201</v>
      </c>
      <c r="E45" s="29" t="s">
        <v>202</v>
      </c>
      <c r="F45" s="30">
        <v>30708</v>
      </c>
      <c r="G45" s="29" t="s">
        <v>203</v>
      </c>
      <c r="H45" s="27" t="s">
        <v>204</v>
      </c>
      <c r="I45" s="31">
        <v>1653</v>
      </c>
      <c r="J45" s="27">
        <v>3</v>
      </c>
    </row>
    <row r="46" spans="1:10" x14ac:dyDescent="0.25">
      <c r="A46" s="27" t="s">
        <v>198</v>
      </c>
      <c r="B46" s="27" t="s">
        <v>298</v>
      </c>
      <c r="C46" s="27" t="s">
        <v>235</v>
      </c>
      <c r="D46" s="27" t="s">
        <v>201</v>
      </c>
      <c r="E46" s="29" t="s">
        <v>202</v>
      </c>
      <c r="F46" s="30">
        <v>31043</v>
      </c>
      <c r="G46" s="29" t="s">
        <v>203</v>
      </c>
      <c r="H46" s="27" t="s">
        <v>204</v>
      </c>
      <c r="I46" s="31">
        <v>1653</v>
      </c>
      <c r="J46" s="27">
        <v>1</v>
      </c>
    </row>
    <row r="47" spans="1:10" x14ac:dyDescent="0.25">
      <c r="A47" s="27" t="s">
        <v>198</v>
      </c>
      <c r="B47" s="27" t="s">
        <v>299</v>
      </c>
      <c r="C47" s="27" t="s">
        <v>300</v>
      </c>
      <c r="D47" s="27" t="s">
        <v>201</v>
      </c>
      <c r="E47" s="29" t="s">
        <v>202</v>
      </c>
      <c r="F47" s="30">
        <v>31266</v>
      </c>
      <c r="G47" s="29" t="s">
        <v>203</v>
      </c>
      <c r="H47" s="27" t="s">
        <v>204</v>
      </c>
      <c r="I47" s="31">
        <v>1705</v>
      </c>
      <c r="J47" s="27">
        <v>1</v>
      </c>
    </row>
    <row r="48" spans="1:10" x14ac:dyDescent="0.25">
      <c r="A48" s="27" t="s">
        <v>198</v>
      </c>
      <c r="B48" s="27" t="s">
        <v>301</v>
      </c>
      <c r="C48" s="27" t="s">
        <v>200</v>
      </c>
      <c r="D48" s="27" t="s">
        <v>201</v>
      </c>
      <c r="E48" s="29" t="s">
        <v>202</v>
      </c>
      <c r="F48" s="30">
        <v>31429</v>
      </c>
      <c r="G48" s="29" t="s">
        <v>203</v>
      </c>
      <c r="H48" s="27" t="s">
        <v>213</v>
      </c>
      <c r="I48" s="31">
        <v>3039</v>
      </c>
      <c r="J48" s="27">
        <v>1</v>
      </c>
    </row>
    <row r="49" spans="1:10" x14ac:dyDescent="0.25">
      <c r="A49" s="27" t="s">
        <v>217</v>
      </c>
      <c r="B49" s="27" t="s">
        <v>302</v>
      </c>
      <c r="C49" s="27" t="s">
        <v>303</v>
      </c>
      <c r="D49" s="27" t="s">
        <v>201</v>
      </c>
      <c r="E49" s="29" t="s">
        <v>212</v>
      </c>
      <c r="F49" s="30">
        <v>16104</v>
      </c>
      <c r="G49" s="29" t="s">
        <v>203</v>
      </c>
      <c r="H49" s="27" t="s">
        <v>204</v>
      </c>
      <c r="I49" s="31">
        <v>1705</v>
      </c>
      <c r="J49" s="27">
        <v>31</v>
      </c>
    </row>
    <row r="50" spans="1:10" x14ac:dyDescent="0.25">
      <c r="A50" s="27" t="s">
        <v>198</v>
      </c>
      <c r="B50" s="27" t="s">
        <v>304</v>
      </c>
      <c r="C50" s="27" t="s">
        <v>305</v>
      </c>
      <c r="D50" s="27" t="s">
        <v>201</v>
      </c>
      <c r="E50" s="29" t="s">
        <v>212</v>
      </c>
      <c r="F50" s="30">
        <v>16832</v>
      </c>
      <c r="G50" s="29" t="s">
        <v>203</v>
      </c>
      <c r="H50" s="27" t="s">
        <v>204</v>
      </c>
      <c r="I50" s="31">
        <v>1705</v>
      </c>
      <c r="J50" s="27">
        <v>29</v>
      </c>
    </row>
    <row r="51" spans="1:10" x14ac:dyDescent="0.25">
      <c r="A51" s="27" t="s">
        <v>254</v>
      </c>
      <c r="B51" s="27" t="s">
        <v>306</v>
      </c>
      <c r="C51" s="27" t="s">
        <v>307</v>
      </c>
      <c r="D51" s="27" t="s">
        <v>201</v>
      </c>
      <c r="E51" s="29" t="s">
        <v>212</v>
      </c>
      <c r="F51" s="30">
        <v>18055</v>
      </c>
      <c r="G51" s="29" t="s">
        <v>203</v>
      </c>
      <c r="H51" s="27" t="s">
        <v>204</v>
      </c>
      <c r="I51" s="31">
        <v>1705</v>
      </c>
      <c r="J51" s="27">
        <v>26</v>
      </c>
    </row>
    <row r="52" spans="1:10" x14ac:dyDescent="0.25">
      <c r="A52" s="27" t="s">
        <v>198</v>
      </c>
      <c r="B52" s="27" t="s">
        <v>308</v>
      </c>
      <c r="C52" s="27" t="s">
        <v>309</v>
      </c>
      <c r="D52" s="27" t="s">
        <v>201</v>
      </c>
      <c r="E52" s="29" t="s">
        <v>212</v>
      </c>
      <c r="F52" s="30">
        <v>17008</v>
      </c>
      <c r="G52" s="29" t="s">
        <v>203</v>
      </c>
      <c r="H52" s="27" t="s">
        <v>204</v>
      </c>
      <c r="I52" s="31">
        <v>1705</v>
      </c>
      <c r="J52" s="27">
        <v>29</v>
      </c>
    </row>
    <row r="53" spans="1:10" x14ac:dyDescent="0.25">
      <c r="A53" s="27" t="s">
        <v>217</v>
      </c>
      <c r="B53" s="27" t="s">
        <v>310</v>
      </c>
      <c r="C53" s="27" t="s">
        <v>311</v>
      </c>
      <c r="D53" s="27" t="s">
        <v>201</v>
      </c>
      <c r="E53" s="29" t="s">
        <v>212</v>
      </c>
      <c r="F53" s="30">
        <v>17565</v>
      </c>
      <c r="G53" s="29" t="s">
        <v>203</v>
      </c>
      <c r="H53" s="27" t="s">
        <v>204</v>
      </c>
      <c r="I53" s="31">
        <v>1705</v>
      </c>
      <c r="J53" s="27">
        <v>27</v>
      </c>
    </row>
    <row r="54" spans="1:10" x14ac:dyDescent="0.25">
      <c r="A54" s="27" t="s">
        <v>198</v>
      </c>
      <c r="B54" s="27" t="s">
        <v>312</v>
      </c>
      <c r="C54" s="27" t="s">
        <v>313</v>
      </c>
      <c r="D54" s="27" t="s">
        <v>201</v>
      </c>
      <c r="E54" s="29" t="s">
        <v>212</v>
      </c>
      <c r="F54" s="30">
        <v>17664</v>
      </c>
      <c r="G54" s="29" t="s">
        <v>203</v>
      </c>
      <c r="H54" s="27" t="s">
        <v>204</v>
      </c>
      <c r="I54" s="31">
        <v>1705</v>
      </c>
      <c r="J54" s="27">
        <v>27</v>
      </c>
    </row>
    <row r="55" spans="1:10" x14ac:dyDescent="0.25">
      <c r="A55" s="27" t="s">
        <v>198</v>
      </c>
      <c r="B55" s="27" t="s">
        <v>314</v>
      </c>
      <c r="C55" s="27" t="s">
        <v>315</v>
      </c>
      <c r="D55" s="27" t="s">
        <v>201</v>
      </c>
      <c r="E55" s="29" t="s">
        <v>212</v>
      </c>
      <c r="F55" s="30">
        <v>18522</v>
      </c>
      <c r="G55" s="29" t="s">
        <v>203</v>
      </c>
      <c r="H55" s="27" t="s">
        <v>204</v>
      </c>
      <c r="I55" s="31">
        <v>1705</v>
      </c>
      <c r="J55" s="27">
        <v>25</v>
      </c>
    </row>
    <row r="56" spans="1:10" x14ac:dyDescent="0.25">
      <c r="A56" s="27" t="s">
        <v>198</v>
      </c>
      <c r="B56" s="27" t="s">
        <v>316</v>
      </c>
      <c r="C56" s="27" t="s">
        <v>317</v>
      </c>
      <c r="D56" s="27" t="s">
        <v>201</v>
      </c>
      <c r="E56" s="29" t="s">
        <v>212</v>
      </c>
      <c r="F56" s="30">
        <v>18994</v>
      </c>
      <c r="G56" s="29" t="s">
        <v>203</v>
      </c>
      <c r="H56" s="27" t="s">
        <v>204</v>
      </c>
      <c r="I56" s="31">
        <v>1705</v>
      </c>
      <c r="J56" s="27">
        <v>23</v>
      </c>
    </row>
    <row r="57" spans="1:10" x14ac:dyDescent="0.25">
      <c r="A57" s="27" t="s">
        <v>198</v>
      </c>
      <c r="B57" s="27" t="s">
        <v>318</v>
      </c>
      <c r="C57" s="27" t="s">
        <v>319</v>
      </c>
      <c r="D57" s="27" t="s">
        <v>201</v>
      </c>
      <c r="E57" s="29" t="s">
        <v>212</v>
      </c>
      <c r="F57" s="30">
        <v>19109</v>
      </c>
      <c r="G57" s="29" t="s">
        <v>203</v>
      </c>
      <c r="H57" s="27" t="s">
        <v>204</v>
      </c>
      <c r="I57" s="31">
        <v>1705</v>
      </c>
      <c r="J57" s="27">
        <v>23</v>
      </c>
    </row>
    <row r="58" spans="1:10" x14ac:dyDescent="0.25">
      <c r="A58" s="27" t="s">
        <v>217</v>
      </c>
      <c r="B58" s="27" t="s">
        <v>320</v>
      </c>
      <c r="C58" s="27" t="s">
        <v>321</v>
      </c>
      <c r="D58" s="27" t="s">
        <v>201</v>
      </c>
      <c r="E58" s="29" t="s">
        <v>212</v>
      </c>
      <c r="F58" s="30">
        <v>19507</v>
      </c>
      <c r="G58" s="29" t="s">
        <v>203</v>
      </c>
      <c r="H58" s="27" t="s">
        <v>204</v>
      </c>
      <c r="I58" s="31">
        <v>1705</v>
      </c>
      <c r="J58" s="27">
        <v>22</v>
      </c>
    </row>
    <row r="59" spans="1:10" x14ac:dyDescent="0.25">
      <c r="A59" s="27" t="s">
        <v>254</v>
      </c>
      <c r="B59" s="27" t="s">
        <v>322</v>
      </c>
      <c r="C59" s="27" t="s">
        <v>323</v>
      </c>
      <c r="D59" s="27" t="s">
        <v>201</v>
      </c>
      <c r="E59" s="29" t="s">
        <v>202</v>
      </c>
      <c r="F59" s="30">
        <v>19625</v>
      </c>
      <c r="G59" s="29" t="s">
        <v>203</v>
      </c>
      <c r="H59" s="27" t="s">
        <v>204</v>
      </c>
      <c r="I59" s="31">
        <v>1705</v>
      </c>
      <c r="J59" s="27">
        <v>22</v>
      </c>
    </row>
    <row r="60" spans="1:10" x14ac:dyDescent="0.25">
      <c r="A60" s="27" t="s">
        <v>217</v>
      </c>
      <c r="B60" s="27" t="s">
        <v>324</v>
      </c>
      <c r="C60" s="27" t="s">
        <v>325</v>
      </c>
      <c r="D60" s="27" t="s">
        <v>201</v>
      </c>
      <c r="E60" s="29" t="s">
        <v>212</v>
      </c>
      <c r="F60" s="30">
        <v>20003</v>
      </c>
      <c r="G60" s="29" t="s">
        <v>203</v>
      </c>
      <c r="H60" s="27" t="s">
        <v>204</v>
      </c>
      <c r="I60" s="31">
        <v>1853</v>
      </c>
      <c r="J60" s="27">
        <v>21</v>
      </c>
    </row>
    <row r="61" spans="1:10" x14ac:dyDescent="0.25">
      <c r="A61" s="27" t="s">
        <v>198</v>
      </c>
      <c r="B61" s="27" t="s">
        <v>326</v>
      </c>
      <c r="C61" s="27" t="s">
        <v>327</v>
      </c>
      <c r="D61" s="27" t="s">
        <v>201</v>
      </c>
      <c r="E61" s="29" t="s">
        <v>212</v>
      </c>
      <c r="F61" s="30">
        <v>20000</v>
      </c>
      <c r="G61" s="29" t="s">
        <v>203</v>
      </c>
      <c r="H61" s="27" t="s">
        <v>204</v>
      </c>
      <c r="I61" s="31">
        <v>1857</v>
      </c>
      <c r="J61" s="27">
        <v>21</v>
      </c>
    </row>
    <row r="62" spans="1:10" x14ac:dyDescent="0.25">
      <c r="A62" s="27" t="s">
        <v>217</v>
      </c>
      <c r="B62" s="27" t="s">
        <v>328</v>
      </c>
      <c r="C62" s="27" t="s">
        <v>211</v>
      </c>
      <c r="D62" s="27" t="s">
        <v>229</v>
      </c>
      <c r="E62" s="29" t="s">
        <v>212</v>
      </c>
      <c r="F62" s="30">
        <v>20142</v>
      </c>
      <c r="G62" s="29" t="s">
        <v>203</v>
      </c>
      <c r="H62" s="27" t="s">
        <v>220</v>
      </c>
      <c r="I62" s="31">
        <v>2174</v>
      </c>
      <c r="J62" s="27">
        <v>20</v>
      </c>
    </row>
    <row r="63" spans="1:10" x14ac:dyDescent="0.25">
      <c r="A63" s="27" t="s">
        <v>198</v>
      </c>
      <c r="B63" s="27" t="s">
        <v>329</v>
      </c>
      <c r="C63" s="27" t="s">
        <v>330</v>
      </c>
      <c r="D63" s="27" t="s">
        <v>201</v>
      </c>
      <c r="E63" s="29" t="s">
        <v>212</v>
      </c>
      <c r="F63" s="30">
        <v>20172</v>
      </c>
      <c r="G63" s="29" t="s">
        <v>203</v>
      </c>
      <c r="H63" s="27" t="s">
        <v>204</v>
      </c>
      <c r="I63" s="31">
        <v>1720</v>
      </c>
      <c r="J63" s="27">
        <v>20</v>
      </c>
    </row>
    <row r="64" spans="1:10" x14ac:dyDescent="0.25">
      <c r="A64" s="27" t="s">
        <v>198</v>
      </c>
      <c r="B64" s="27" t="s">
        <v>331</v>
      </c>
      <c r="C64" s="27" t="s">
        <v>332</v>
      </c>
      <c r="D64" s="27" t="s">
        <v>201</v>
      </c>
      <c r="E64" s="29" t="s">
        <v>212</v>
      </c>
      <c r="F64" s="30">
        <v>20252</v>
      </c>
      <c r="G64" s="29" t="s">
        <v>333</v>
      </c>
      <c r="H64" s="27" t="s">
        <v>204</v>
      </c>
      <c r="I64" s="31">
        <v>1785</v>
      </c>
      <c r="J64" s="27">
        <v>2</v>
      </c>
    </row>
    <row r="65" spans="1:10" x14ac:dyDescent="0.25">
      <c r="A65" s="27" t="s">
        <v>217</v>
      </c>
      <c r="B65" s="27" t="s">
        <v>334</v>
      </c>
      <c r="C65" s="27" t="s">
        <v>335</v>
      </c>
      <c r="D65" s="27" t="s">
        <v>201</v>
      </c>
      <c r="E65" s="29" t="s">
        <v>202</v>
      </c>
      <c r="F65" s="30">
        <v>20507</v>
      </c>
      <c r="G65" s="29" t="s">
        <v>203</v>
      </c>
      <c r="H65" s="27" t="s">
        <v>204</v>
      </c>
      <c r="I65" s="31">
        <v>1785</v>
      </c>
      <c r="J65" s="27">
        <v>19</v>
      </c>
    </row>
    <row r="66" spans="1:10" x14ac:dyDescent="0.25">
      <c r="A66" s="27" t="s">
        <v>198</v>
      </c>
      <c r="B66" s="27" t="s">
        <v>336</v>
      </c>
      <c r="C66" s="27" t="s">
        <v>337</v>
      </c>
      <c r="D66" s="27" t="s">
        <v>201</v>
      </c>
      <c r="E66" s="29" t="s">
        <v>212</v>
      </c>
      <c r="F66" s="30">
        <v>20594</v>
      </c>
      <c r="G66" s="29" t="s">
        <v>203</v>
      </c>
      <c r="H66" s="27" t="s">
        <v>204</v>
      </c>
      <c r="I66" s="31">
        <v>1785</v>
      </c>
      <c r="J66" s="27">
        <v>19</v>
      </c>
    </row>
    <row r="67" spans="1:10" x14ac:dyDescent="0.25">
      <c r="A67" s="27" t="s">
        <v>198</v>
      </c>
      <c r="B67" s="27" t="s">
        <v>338</v>
      </c>
      <c r="C67" s="27" t="s">
        <v>339</v>
      </c>
      <c r="D67" s="27" t="s">
        <v>201</v>
      </c>
      <c r="E67" s="29" t="s">
        <v>212</v>
      </c>
      <c r="F67" s="30">
        <v>20761</v>
      </c>
      <c r="G67" s="29" t="s">
        <v>203</v>
      </c>
      <c r="H67" s="27" t="s">
        <v>220</v>
      </c>
      <c r="I67" s="31">
        <v>2273</v>
      </c>
      <c r="J67" s="27">
        <v>19</v>
      </c>
    </row>
    <row r="68" spans="1:10" x14ac:dyDescent="0.25">
      <c r="A68" s="27" t="s">
        <v>198</v>
      </c>
      <c r="B68" s="27" t="s">
        <v>340</v>
      </c>
      <c r="C68" s="27" t="s">
        <v>341</v>
      </c>
      <c r="D68" s="27" t="s">
        <v>201</v>
      </c>
      <c r="E68" s="29" t="s">
        <v>212</v>
      </c>
      <c r="F68" s="30">
        <v>20904</v>
      </c>
      <c r="G68" s="29" t="s">
        <v>203</v>
      </c>
      <c r="H68" s="27" t="s">
        <v>204</v>
      </c>
      <c r="I68" s="31">
        <v>1785</v>
      </c>
      <c r="J68" s="27">
        <v>18</v>
      </c>
    </row>
    <row r="69" spans="1:10" x14ac:dyDescent="0.25">
      <c r="A69" s="27" t="s">
        <v>254</v>
      </c>
      <c r="B69" s="27" t="s">
        <v>342</v>
      </c>
      <c r="C69" s="27" t="s">
        <v>295</v>
      </c>
      <c r="D69" s="27" t="s">
        <v>201</v>
      </c>
      <c r="E69" s="29" t="s">
        <v>212</v>
      </c>
      <c r="F69" s="30">
        <v>21295</v>
      </c>
      <c r="G69" s="29" t="s">
        <v>203</v>
      </c>
      <c r="H69" s="27" t="s">
        <v>204</v>
      </c>
      <c r="I69" s="31">
        <v>1785</v>
      </c>
      <c r="J69" s="27">
        <v>17</v>
      </c>
    </row>
    <row r="70" spans="1:10" x14ac:dyDescent="0.25">
      <c r="A70" s="27" t="s">
        <v>198</v>
      </c>
      <c r="B70" s="27" t="s">
        <v>343</v>
      </c>
      <c r="C70" s="27" t="s">
        <v>344</v>
      </c>
      <c r="D70" s="27" t="s">
        <v>201</v>
      </c>
      <c r="E70" s="29" t="s">
        <v>212</v>
      </c>
      <c r="F70" s="30">
        <v>20646</v>
      </c>
      <c r="G70" s="29" t="s">
        <v>333</v>
      </c>
      <c r="H70" s="27" t="s">
        <v>220</v>
      </c>
      <c r="I70" s="31">
        <v>2260</v>
      </c>
      <c r="J70" s="27">
        <v>1</v>
      </c>
    </row>
    <row r="71" spans="1:10" x14ac:dyDescent="0.25">
      <c r="A71" s="27" t="s">
        <v>254</v>
      </c>
      <c r="B71" s="27" t="s">
        <v>345</v>
      </c>
      <c r="C71" s="27" t="s">
        <v>346</v>
      </c>
      <c r="D71" s="27" t="s">
        <v>201</v>
      </c>
      <c r="E71" s="29" t="s">
        <v>212</v>
      </c>
      <c r="F71" s="30">
        <v>21411</v>
      </c>
      <c r="G71" s="29" t="s">
        <v>203</v>
      </c>
      <c r="H71" s="27" t="s">
        <v>275</v>
      </c>
      <c r="I71" s="31">
        <v>3817</v>
      </c>
      <c r="J71" s="27">
        <v>17</v>
      </c>
    </row>
    <row r="72" spans="1:10" x14ac:dyDescent="0.25">
      <c r="A72" s="27" t="s">
        <v>198</v>
      </c>
      <c r="B72" s="27" t="s">
        <v>347</v>
      </c>
      <c r="C72" s="27" t="s">
        <v>348</v>
      </c>
      <c r="D72" s="27" t="s">
        <v>201</v>
      </c>
      <c r="E72" s="29" t="s">
        <v>212</v>
      </c>
      <c r="F72" s="30">
        <v>21452</v>
      </c>
      <c r="G72" s="29" t="s">
        <v>203</v>
      </c>
      <c r="H72" s="27" t="s">
        <v>204</v>
      </c>
      <c r="I72" s="31">
        <v>1754</v>
      </c>
      <c r="J72" s="27">
        <v>17</v>
      </c>
    </row>
    <row r="73" spans="1:10" x14ac:dyDescent="0.25">
      <c r="A73" s="27" t="s">
        <v>254</v>
      </c>
      <c r="B73" s="27" t="s">
        <v>349</v>
      </c>
      <c r="C73" s="27" t="s">
        <v>237</v>
      </c>
      <c r="D73" s="27" t="s">
        <v>251</v>
      </c>
      <c r="E73" s="29" t="s">
        <v>202</v>
      </c>
      <c r="F73" s="30">
        <v>21625</v>
      </c>
      <c r="G73" s="29" t="s">
        <v>203</v>
      </c>
      <c r="H73" s="27" t="s">
        <v>220</v>
      </c>
      <c r="I73" s="31">
        <v>2273</v>
      </c>
      <c r="J73" s="27">
        <v>16</v>
      </c>
    </row>
    <row r="74" spans="1:10" x14ac:dyDescent="0.25">
      <c r="A74" s="27" t="s">
        <v>198</v>
      </c>
      <c r="B74" s="27" t="s">
        <v>350</v>
      </c>
      <c r="C74" s="27" t="s">
        <v>309</v>
      </c>
      <c r="D74" s="27" t="s">
        <v>201</v>
      </c>
      <c r="E74" s="29" t="s">
        <v>212</v>
      </c>
      <c r="F74" s="30">
        <v>21850</v>
      </c>
      <c r="G74" s="29" t="s">
        <v>203</v>
      </c>
      <c r="H74" s="27" t="s">
        <v>220</v>
      </c>
      <c r="I74" s="31">
        <v>2286</v>
      </c>
      <c r="J74" s="27">
        <v>16</v>
      </c>
    </row>
    <row r="75" spans="1:10" x14ac:dyDescent="0.25">
      <c r="A75" s="27" t="s">
        <v>198</v>
      </c>
      <c r="B75" s="27" t="s">
        <v>351</v>
      </c>
      <c r="C75" s="27" t="s">
        <v>352</v>
      </c>
      <c r="D75" s="27" t="s">
        <v>201</v>
      </c>
      <c r="E75" s="29" t="s">
        <v>212</v>
      </c>
      <c r="F75" s="30">
        <v>21970</v>
      </c>
      <c r="G75" s="29" t="s">
        <v>203</v>
      </c>
      <c r="H75" s="27" t="s">
        <v>204</v>
      </c>
      <c r="I75" s="31">
        <v>1754</v>
      </c>
      <c r="J75" s="27">
        <v>15</v>
      </c>
    </row>
    <row r="76" spans="1:10" x14ac:dyDescent="0.25">
      <c r="A76" s="27" t="s">
        <v>198</v>
      </c>
      <c r="B76" s="27" t="s">
        <v>353</v>
      </c>
      <c r="C76" s="27" t="s">
        <v>354</v>
      </c>
      <c r="D76" s="27" t="s">
        <v>201</v>
      </c>
      <c r="E76" s="29" t="s">
        <v>212</v>
      </c>
      <c r="F76" s="30">
        <v>22141</v>
      </c>
      <c r="G76" s="29" t="s">
        <v>203</v>
      </c>
      <c r="H76" s="27" t="s">
        <v>204</v>
      </c>
      <c r="I76" s="31">
        <v>1754</v>
      </c>
      <c r="J76" s="27">
        <v>15</v>
      </c>
    </row>
    <row r="77" spans="1:10" x14ac:dyDescent="0.25">
      <c r="A77" s="27" t="s">
        <v>198</v>
      </c>
      <c r="B77" s="27" t="s">
        <v>355</v>
      </c>
      <c r="C77" s="27" t="s">
        <v>356</v>
      </c>
      <c r="D77" s="27" t="s">
        <v>201</v>
      </c>
      <c r="E77" s="29" t="s">
        <v>212</v>
      </c>
      <c r="F77" s="30">
        <v>22249</v>
      </c>
      <c r="G77" s="29" t="s">
        <v>333</v>
      </c>
      <c r="H77" s="27" t="s">
        <v>204</v>
      </c>
      <c r="I77" s="31">
        <v>1754</v>
      </c>
      <c r="J77" s="27">
        <v>1</v>
      </c>
    </row>
    <row r="78" spans="1:10" x14ac:dyDescent="0.25">
      <c r="A78" s="27" t="s">
        <v>198</v>
      </c>
      <c r="B78" s="27" t="s">
        <v>357</v>
      </c>
      <c r="C78" s="27" t="s">
        <v>358</v>
      </c>
      <c r="D78" s="27" t="s">
        <v>359</v>
      </c>
      <c r="E78" s="29" t="s">
        <v>212</v>
      </c>
      <c r="F78" s="30">
        <v>22452</v>
      </c>
      <c r="G78" s="29" t="s">
        <v>203</v>
      </c>
      <c r="H78" s="27" t="s">
        <v>204</v>
      </c>
      <c r="I78" s="31">
        <v>1754</v>
      </c>
      <c r="J78" s="27">
        <v>14</v>
      </c>
    </row>
    <row r="79" spans="1:10" x14ac:dyDescent="0.25">
      <c r="A79" s="27" t="s">
        <v>198</v>
      </c>
      <c r="B79" s="27" t="s">
        <v>360</v>
      </c>
      <c r="C79" s="27" t="s">
        <v>361</v>
      </c>
      <c r="D79" s="27" t="s">
        <v>201</v>
      </c>
      <c r="E79" s="29" t="s">
        <v>212</v>
      </c>
      <c r="F79" s="30">
        <v>22667</v>
      </c>
      <c r="G79" s="29" t="s">
        <v>203</v>
      </c>
      <c r="H79" s="27" t="s">
        <v>220</v>
      </c>
      <c r="I79" s="31">
        <v>2511</v>
      </c>
      <c r="J79" s="27">
        <v>13</v>
      </c>
    </row>
    <row r="80" spans="1:10" x14ac:dyDescent="0.25">
      <c r="A80" s="27" t="s">
        <v>198</v>
      </c>
      <c r="B80" s="27" t="s">
        <v>362</v>
      </c>
      <c r="C80" s="27" t="s">
        <v>363</v>
      </c>
      <c r="D80" s="27" t="s">
        <v>201</v>
      </c>
      <c r="E80" s="29" t="s">
        <v>202</v>
      </c>
      <c r="F80" s="30">
        <v>22729</v>
      </c>
      <c r="G80" s="29" t="s">
        <v>203</v>
      </c>
      <c r="H80" s="27" t="s">
        <v>204</v>
      </c>
      <c r="I80" s="31">
        <v>1754</v>
      </c>
      <c r="J80" s="27">
        <v>13</v>
      </c>
    </row>
    <row r="81" spans="1:10" x14ac:dyDescent="0.25">
      <c r="A81" s="27" t="s">
        <v>198</v>
      </c>
      <c r="B81" s="27" t="s">
        <v>364</v>
      </c>
      <c r="C81" s="27" t="s">
        <v>361</v>
      </c>
      <c r="D81" s="28" t="s">
        <v>238</v>
      </c>
      <c r="E81" s="29" t="s">
        <v>212</v>
      </c>
      <c r="F81" s="30">
        <v>23275</v>
      </c>
      <c r="G81" s="29" t="s">
        <v>333</v>
      </c>
      <c r="H81" s="27" t="s">
        <v>220</v>
      </c>
      <c r="I81" s="31">
        <v>2484</v>
      </c>
      <c r="J81" s="27">
        <v>1</v>
      </c>
    </row>
    <row r="82" spans="1:10" x14ac:dyDescent="0.25">
      <c r="A82" s="27" t="s">
        <v>217</v>
      </c>
      <c r="B82" s="27" t="s">
        <v>365</v>
      </c>
      <c r="C82" s="27" t="s">
        <v>366</v>
      </c>
      <c r="D82" s="27" t="s">
        <v>201</v>
      </c>
      <c r="E82" s="29" t="s">
        <v>212</v>
      </c>
      <c r="F82" s="30">
        <v>23634</v>
      </c>
      <c r="G82" s="29" t="s">
        <v>203</v>
      </c>
      <c r="H82" s="27" t="s">
        <v>204</v>
      </c>
      <c r="I82" s="31">
        <v>1754</v>
      </c>
      <c r="J82" s="27">
        <v>11</v>
      </c>
    </row>
    <row r="83" spans="1:10" x14ac:dyDescent="0.25">
      <c r="A83" s="27" t="s">
        <v>217</v>
      </c>
      <c r="B83" s="27" t="s">
        <v>367</v>
      </c>
      <c r="C83" s="27" t="s">
        <v>368</v>
      </c>
      <c r="D83" s="27" t="s">
        <v>201</v>
      </c>
      <c r="E83" s="29" t="s">
        <v>212</v>
      </c>
      <c r="F83" s="30">
        <v>23930</v>
      </c>
      <c r="G83" s="29" t="s">
        <v>203</v>
      </c>
      <c r="H83" s="27" t="s">
        <v>204</v>
      </c>
      <c r="I83" s="31">
        <v>1754</v>
      </c>
      <c r="J83" s="27">
        <v>10</v>
      </c>
    </row>
    <row r="84" spans="1:10" x14ac:dyDescent="0.25">
      <c r="A84" s="27" t="s">
        <v>198</v>
      </c>
      <c r="B84" s="27" t="s">
        <v>369</v>
      </c>
      <c r="C84" s="27" t="s">
        <v>346</v>
      </c>
      <c r="D84" s="27" t="s">
        <v>201</v>
      </c>
      <c r="E84" s="29" t="s">
        <v>212</v>
      </c>
      <c r="F84" s="30">
        <v>24053</v>
      </c>
      <c r="G84" s="29" t="s">
        <v>203</v>
      </c>
      <c r="H84" s="27" t="s">
        <v>220</v>
      </c>
      <c r="I84" s="31">
        <v>2273</v>
      </c>
      <c r="J84" s="27">
        <v>10</v>
      </c>
    </row>
    <row r="85" spans="1:10" x14ac:dyDescent="0.25">
      <c r="A85" s="27" t="s">
        <v>198</v>
      </c>
      <c r="B85" s="27" t="s">
        <v>370</v>
      </c>
      <c r="C85" s="27" t="s">
        <v>371</v>
      </c>
      <c r="D85" s="27" t="s">
        <v>201</v>
      </c>
      <c r="E85" s="29" t="s">
        <v>212</v>
      </c>
      <c r="F85" s="30">
        <v>23256</v>
      </c>
      <c r="G85" s="29" t="s">
        <v>203</v>
      </c>
      <c r="H85" s="27" t="s">
        <v>204</v>
      </c>
      <c r="I85" s="31">
        <v>1754</v>
      </c>
      <c r="J85" s="27">
        <v>12</v>
      </c>
    </row>
    <row r="86" spans="1:10" x14ac:dyDescent="0.25">
      <c r="A86" s="27" t="s">
        <v>254</v>
      </c>
      <c r="B86" s="27" t="s">
        <v>372</v>
      </c>
      <c r="C86" s="27" t="s">
        <v>373</v>
      </c>
      <c r="D86" s="27" t="s">
        <v>201</v>
      </c>
      <c r="E86" s="29" t="s">
        <v>212</v>
      </c>
      <c r="F86" s="30">
        <v>24531</v>
      </c>
      <c r="G86" s="29" t="s">
        <v>203</v>
      </c>
      <c r="H86" s="27" t="s">
        <v>204</v>
      </c>
      <c r="I86" s="31">
        <v>1754</v>
      </c>
      <c r="J86" s="27">
        <v>8</v>
      </c>
    </row>
    <row r="87" spans="1:10" x14ac:dyDescent="0.25">
      <c r="A87" s="27" t="s">
        <v>198</v>
      </c>
      <c r="B87" s="27" t="s">
        <v>240</v>
      </c>
      <c r="C87" s="27" t="s">
        <v>374</v>
      </c>
      <c r="D87" s="27" t="s">
        <v>201</v>
      </c>
      <c r="E87" s="29" t="s">
        <v>212</v>
      </c>
      <c r="F87" s="30">
        <v>24746</v>
      </c>
      <c r="G87" s="29" t="s">
        <v>203</v>
      </c>
      <c r="H87" s="27" t="s">
        <v>220</v>
      </c>
      <c r="I87" s="31">
        <v>2511</v>
      </c>
      <c r="J87" s="27">
        <v>8</v>
      </c>
    </row>
    <row r="88" spans="1:10" x14ac:dyDescent="0.25">
      <c r="A88" s="27" t="s">
        <v>198</v>
      </c>
      <c r="B88" s="27" t="s">
        <v>375</v>
      </c>
      <c r="C88" s="27" t="s">
        <v>376</v>
      </c>
      <c r="D88" s="27" t="s">
        <v>377</v>
      </c>
      <c r="E88" s="29" t="s">
        <v>212</v>
      </c>
      <c r="F88" s="30">
        <v>24862</v>
      </c>
      <c r="G88" s="29" t="s">
        <v>203</v>
      </c>
      <c r="H88" s="27" t="s">
        <v>213</v>
      </c>
      <c r="I88" s="31">
        <v>3303</v>
      </c>
      <c r="J88" s="27">
        <v>7</v>
      </c>
    </row>
    <row r="89" spans="1:10" x14ac:dyDescent="0.25">
      <c r="A89" s="27" t="s">
        <v>217</v>
      </c>
      <c r="B89" s="27" t="s">
        <v>378</v>
      </c>
      <c r="C89" s="27" t="s">
        <v>379</v>
      </c>
      <c r="D89" s="27" t="s">
        <v>201</v>
      </c>
      <c r="E89" s="29" t="s">
        <v>212</v>
      </c>
      <c r="F89" s="30">
        <v>24792</v>
      </c>
      <c r="G89" s="29" t="s">
        <v>333</v>
      </c>
      <c r="H89" s="27" t="s">
        <v>204</v>
      </c>
      <c r="I89" s="31">
        <v>1785</v>
      </c>
      <c r="J89" s="27">
        <v>1</v>
      </c>
    </row>
    <row r="90" spans="1:10" x14ac:dyDescent="0.25">
      <c r="A90" s="27" t="s">
        <v>205</v>
      </c>
      <c r="B90" s="27" t="s">
        <v>380</v>
      </c>
      <c r="C90" s="27" t="s">
        <v>371</v>
      </c>
      <c r="D90" s="27" t="s">
        <v>201</v>
      </c>
      <c r="E90" s="29" t="s">
        <v>212</v>
      </c>
      <c r="F90" s="30">
        <v>25167</v>
      </c>
      <c r="G90" s="29" t="s">
        <v>203</v>
      </c>
      <c r="H90" s="27" t="s">
        <v>204</v>
      </c>
      <c r="I90" s="31">
        <v>1754</v>
      </c>
      <c r="J90" s="27">
        <v>6</v>
      </c>
    </row>
    <row r="91" spans="1:10" x14ac:dyDescent="0.25">
      <c r="A91" s="27" t="s">
        <v>198</v>
      </c>
      <c r="B91" s="27" t="s">
        <v>381</v>
      </c>
      <c r="C91" s="27" t="s">
        <v>382</v>
      </c>
      <c r="D91" s="27" t="s">
        <v>201</v>
      </c>
      <c r="E91" s="29" t="s">
        <v>212</v>
      </c>
      <c r="F91" s="30">
        <v>25179</v>
      </c>
      <c r="G91" s="29" t="s">
        <v>203</v>
      </c>
      <c r="H91" s="27" t="s">
        <v>204</v>
      </c>
      <c r="I91" s="31">
        <v>1785</v>
      </c>
      <c r="J91" s="27">
        <v>6</v>
      </c>
    </row>
    <row r="92" spans="1:10" x14ac:dyDescent="0.25">
      <c r="A92" s="27" t="s">
        <v>217</v>
      </c>
      <c r="B92" s="27" t="s">
        <v>383</v>
      </c>
      <c r="C92" s="27" t="s">
        <v>344</v>
      </c>
      <c r="D92" s="27" t="s">
        <v>201</v>
      </c>
      <c r="E92" s="29" t="s">
        <v>212</v>
      </c>
      <c r="F92" s="30">
        <v>25453</v>
      </c>
      <c r="G92" s="29" t="s">
        <v>203</v>
      </c>
      <c r="H92" s="27" t="s">
        <v>204</v>
      </c>
      <c r="I92" s="31">
        <v>1754</v>
      </c>
      <c r="J92" s="27">
        <v>6</v>
      </c>
    </row>
    <row r="93" spans="1:10" x14ac:dyDescent="0.25">
      <c r="A93" s="27" t="s">
        <v>198</v>
      </c>
      <c r="B93" s="27" t="s">
        <v>384</v>
      </c>
      <c r="C93" s="27" t="s">
        <v>374</v>
      </c>
      <c r="D93" s="27" t="s">
        <v>201</v>
      </c>
      <c r="E93" s="29" t="s">
        <v>212</v>
      </c>
      <c r="F93" s="30">
        <v>25498</v>
      </c>
      <c r="G93" s="29" t="s">
        <v>203</v>
      </c>
      <c r="H93" s="27" t="s">
        <v>204</v>
      </c>
      <c r="I93" s="31">
        <v>1785</v>
      </c>
      <c r="J93" s="27">
        <v>6</v>
      </c>
    </row>
    <row r="94" spans="1:10" x14ac:dyDescent="0.25">
      <c r="A94" s="27" t="s">
        <v>254</v>
      </c>
      <c r="B94" s="27" t="s">
        <v>385</v>
      </c>
      <c r="C94" s="27" t="s">
        <v>386</v>
      </c>
      <c r="D94" s="27" t="s">
        <v>201</v>
      </c>
      <c r="E94" s="29" t="s">
        <v>212</v>
      </c>
      <c r="F94" s="30">
        <v>25797</v>
      </c>
      <c r="G94" s="29" t="s">
        <v>333</v>
      </c>
      <c r="H94" s="27" t="s">
        <v>204</v>
      </c>
      <c r="I94" s="31">
        <v>1785</v>
      </c>
      <c r="J94" s="27">
        <v>1</v>
      </c>
    </row>
    <row r="95" spans="1:10" x14ac:dyDescent="0.25">
      <c r="A95" s="27" t="s">
        <v>217</v>
      </c>
      <c r="B95" s="27" t="s">
        <v>387</v>
      </c>
      <c r="C95" s="27" t="s">
        <v>388</v>
      </c>
      <c r="D95" s="27" t="s">
        <v>201</v>
      </c>
      <c r="E95" s="29" t="s">
        <v>212</v>
      </c>
      <c r="F95" s="30">
        <v>27120</v>
      </c>
      <c r="G95" s="29" t="s">
        <v>203</v>
      </c>
      <c r="H95" s="27" t="s">
        <v>204</v>
      </c>
      <c r="I95" s="31">
        <v>1785</v>
      </c>
      <c r="J95" s="27">
        <v>1</v>
      </c>
    </row>
    <row r="96" spans="1:10" x14ac:dyDescent="0.25">
      <c r="A96" s="27" t="s">
        <v>198</v>
      </c>
      <c r="B96" s="27" t="s">
        <v>389</v>
      </c>
      <c r="C96" s="27" t="s">
        <v>390</v>
      </c>
      <c r="D96" s="27" t="s">
        <v>201</v>
      </c>
      <c r="E96" s="29" t="s">
        <v>212</v>
      </c>
      <c r="F96" s="30">
        <v>26378</v>
      </c>
      <c r="G96" s="29" t="s">
        <v>203</v>
      </c>
      <c r="H96" s="27" t="s">
        <v>204</v>
      </c>
      <c r="I96" s="31">
        <v>1785</v>
      </c>
      <c r="J96" s="27">
        <v>3</v>
      </c>
    </row>
    <row r="97" spans="1:10" x14ac:dyDescent="0.25">
      <c r="A97" s="27" t="s">
        <v>198</v>
      </c>
      <c r="B97" s="27" t="s">
        <v>391</v>
      </c>
      <c r="C97" s="27" t="s">
        <v>392</v>
      </c>
      <c r="D97" s="27" t="s">
        <v>229</v>
      </c>
      <c r="E97" s="29" t="s">
        <v>212</v>
      </c>
      <c r="F97" s="30">
        <v>27254</v>
      </c>
      <c r="G97" s="29" t="s">
        <v>203</v>
      </c>
      <c r="H97" s="27" t="s">
        <v>213</v>
      </c>
      <c r="I97" s="31">
        <v>3474</v>
      </c>
      <c r="J97" s="27">
        <v>1</v>
      </c>
    </row>
    <row r="98" spans="1:10" x14ac:dyDescent="0.25">
      <c r="A98" s="27" t="s">
        <v>198</v>
      </c>
      <c r="B98" s="27" t="s">
        <v>393</v>
      </c>
      <c r="C98" s="27" t="s">
        <v>394</v>
      </c>
      <c r="D98" s="27" t="s">
        <v>243</v>
      </c>
      <c r="E98" s="29" t="s">
        <v>212</v>
      </c>
      <c r="F98" s="30">
        <v>29328</v>
      </c>
      <c r="G98" s="29" t="s">
        <v>203</v>
      </c>
      <c r="H98" s="27" t="s">
        <v>204</v>
      </c>
      <c r="I98" s="31">
        <v>1785</v>
      </c>
      <c r="J98" s="27">
        <v>8</v>
      </c>
    </row>
    <row r="99" spans="1:10" x14ac:dyDescent="0.25">
      <c r="A99" s="27" t="s">
        <v>217</v>
      </c>
      <c r="B99" s="27" t="s">
        <v>395</v>
      </c>
      <c r="C99" s="27" t="s">
        <v>396</v>
      </c>
      <c r="D99" s="27" t="s">
        <v>201</v>
      </c>
      <c r="E99" s="29" t="s">
        <v>212</v>
      </c>
      <c r="F99" s="30">
        <v>27387</v>
      </c>
      <c r="G99" s="29" t="s">
        <v>333</v>
      </c>
      <c r="H99" s="27" t="s">
        <v>204</v>
      </c>
      <c r="I99" s="31">
        <v>1785</v>
      </c>
      <c r="J99" s="27">
        <v>1</v>
      </c>
    </row>
    <row r="100" spans="1:10" x14ac:dyDescent="0.25">
      <c r="A100" s="27" t="s">
        <v>198</v>
      </c>
      <c r="B100" s="27" t="s">
        <v>397</v>
      </c>
      <c r="C100" s="27" t="s">
        <v>242</v>
      </c>
      <c r="D100" s="27" t="s">
        <v>201</v>
      </c>
      <c r="E100" s="29" t="s">
        <v>212</v>
      </c>
      <c r="F100" s="30">
        <v>27757</v>
      </c>
      <c r="G100" s="29" t="s">
        <v>203</v>
      </c>
      <c r="H100" s="27" t="s">
        <v>204</v>
      </c>
      <c r="I100" s="31">
        <v>1785</v>
      </c>
      <c r="J100" s="27">
        <v>12</v>
      </c>
    </row>
    <row r="101" spans="1:10" x14ac:dyDescent="0.25">
      <c r="A101" s="27" t="s">
        <v>198</v>
      </c>
      <c r="B101" s="27" t="s">
        <v>398</v>
      </c>
      <c r="C101" s="27" t="s">
        <v>399</v>
      </c>
      <c r="D101" s="27" t="s">
        <v>201</v>
      </c>
      <c r="E101" s="29" t="s">
        <v>212</v>
      </c>
      <c r="F101" s="30">
        <v>27906</v>
      </c>
      <c r="G101" s="29" t="s">
        <v>203</v>
      </c>
      <c r="H101" s="27" t="s">
        <v>204</v>
      </c>
      <c r="I101" s="31">
        <v>1785</v>
      </c>
      <c r="J101" s="27">
        <v>12</v>
      </c>
    </row>
    <row r="102" spans="1:10" x14ac:dyDescent="0.25">
      <c r="A102" s="27" t="s">
        <v>198</v>
      </c>
      <c r="B102" s="27" t="s">
        <v>400</v>
      </c>
      <c r="C102" s="27" t="s">
        <v>401</v>
      </c>
      <c r="D102" s="27" t="s">
        <v>201</v>
      </c>
      <c r="E102" s="29" t="s">
        <v>212</v>
      </c>
      <c r="F102" s="30">
        <v>28121</v>
      </c>
      <c r="G102" s="29" t="s">
        <v>203</v>
      </c>
      <c r="H102" s="27" t="s">
        <v>204</v>
      </c>
      <c r="I102" s="31">
        <v>1785</v>
      </c>
      <c r="J102" s="27">
        <v>11</v>
      </c>
    </row>
    <row r="103" spans="1:10" x14ac:dyDescent="0.25">
      <c r="A103" s="27" t="s">
        <v>198</v>
      </c>
      <c r="B103" s="27" t="s">
        <v>402</v>
      </c>
      <c r="C103" s="27" t="s">
        <v>403</v>
      </c>
      <c r="D103" s="27" t="s">
        <v>201</v>
      </c>
      <c r="E103" s="29" t="s">
        <v>212</v>
      </c>
      <c r="F103" s="30">
        <v>28170</v>
      </c>
      <c r="G103" s="29" t="s">
        <v>203</v>
      </c>
      <c r="H103" s="27" t="s">
        <v>204</v>
      </c>
      <c r="I103" s="31">
        <v>1678</v>
      </c>
      <c r="J103" s="27">
        <v>11</v>
      </c>
    </row>
    <row r="104" spans="1:10" x14ac:dyDescent="0.25">
      <c r="A104" s="27" t="s">
        <v>198</v>
      </c>
      <c r="B104" s="27" t="s">
        <v>404</v>
      </c>
      <c r="C104" s="27" t="s">
        <v>405</v>
      </c>
      <c r="D104" s="27" t="s">
        <v>201</v>
      </c>
      <c r="E104" s="29" t="s">
        <v>212</v>
      </c>
      <c r="F104" s="30">
        <v>28238</v>
      </c>
      <c r="G104" s="29" t="s">
        <v>203</v>
      </c>
      <c r="H104" s="27" t="s">
        <v>204</v>
      </c>
      <c r="I104" s="31">
        <v>1678</v>
      </c>
      <c r="J104" s="27">
        <v>11</v>
      </c>
    </row>
    <row r="105" spans="1:10" x14ac:dyDescent="0.25">
      <c r="A105" s="27" t="s">
        <v>198</v>
      </c>
      <c r="B105" s="27" t="s">
        <v>406</v>
      </c>
      <c r="C105" s="27" t="s">
        <v>407</v>
      </c>
      <c r="D105" s="27" t="s">
        <v>201</v>
      </c>
      <c r="E105" s="29" t="s">
        <v>212</v>
      </c>
      <c r="F105" s="30">
        <v>28392</v>
      </c>
      <c r="G105" s="29" t="s">
        <v>203</v>
      </c>
      <c r="H105" s="27" t="s">
        <v>204</v>
      </c>
      <c r="I105" s="31">
        <v>1678</v>
      </c>
      <c r="J105" s="27">
        <v>11</v>
      </c>
    </row>
    <row r="106" spans="1:10" x14ac:dyDescent="0.25">
      <c r="A106" s="27" t="s">
        <v>198</v>
      </c>
      <c r="B106" s="27" t="s">
        <v>408</v>
      </c>
      <c r="C106" s="27" t="s">
        <v>388</v>
      </c>
      <c r="D106" s="27" t="s">
        <v>201</v>
      </c>
      <c r="E106" s="29" t="s">
        <v>212</v>
      </c>
      <c r="F106" s="30">
        <v>28409</v>
      </c>
      <c r="G106" s="29" t="s">
        <v>203</v>
      </c>
      <c r="H106" s="27" t="s">
        <v>204</v>
      </c>
      <c r="I106" s="31">
        <v>1678</v>
      </c>
      <c r="J106" s="27">
        <v>11</v>
      </c>
    </row>
    <row r="107" spans="1:10" x14ac:dyDescent="0.25">
      <c r="A107" s="27" t="s">
        <v>254</v>
      </c>
      <c r="B107" s="27" t="s">
        <v>409</v>
      </c>
      <c r="C107" s="27" t="s">
        <v>410</v>
      </c>
      <c r="D107" s="27" t="s">
        <v>201</v>
      </c>
      <c r="E107" s="29" t="s">
        <v>202</v>
      </c>
      <c r="F107" s="30">
        <v>28518</v>
      </c>
      <c r="G107" s="29" t="s">
        <v>333</v>
      </c>
      <c r="H107" s="27" t="s">
        <v>204</v>
      </c>
      <c r="I107" s="31">
        <v>1623</v>
      </c>
      <c r="J107" s="27">
        <v>2</v>
      </c>
    </row>
    <row r="108" spans="1:10" x14ac:dyDescent="0.25">
      <c r="A108" s="27" t="s">
        <v>198</v>
      </c>
      <c r="B108" s="27" t="s">
        <v>411</v>
      </c>
      <c r="C108" s="27" t="s">
        <v>412</v>
      </c>
      <c r="D108" s="27" t="s">
        <v>413</v>
      </c>
      <c r="E108" s="29" t="s">
        <v>202</v>
      </c>
      <c r="F108" s="30">
        <v>28543</v>
      </c>
      <c r="G108" s="29" t="s">
        <v>203</v>
      </c>
      <c r="H108" s="27" t="s">
        <v>204</v>
      </c>
      <c r="I108" s="31">
        <v>1790</v>
      </c>
      <c r="J108" s="27">
        <v>10</v>
      </c>
    </row>
    <row r="109" spans="1:10" x14ac:dyDescent="0.25">
      <c r="A109" s="27" t="s">
        <v>198</v>
      </c>
      <c r="B109" s="27" t="s">
        <v>414</v>
      </c>
      <c r="C109" s="27" t="s">
        <v>415</v>
      </c>
      <c r="D109" s="27" t="s">
        <v>229</v>
      </c>
      <c r="E109" s="29" t="s">
        <v>212</v>
      </c>
      <c r="F109" s="30">
        <v>28875</v>
      </c>
      <c r="G109" s="29" t="s">
        <v>203</v>
      </c>
      <c r="H109" s="27" t="s">
        <v>220</v>
      </c>
      <c r="I109" s="31">
        <v>2352</v>
      </c>
      <c r="J109" s="27">
        <v>9</v>
      </c>
    </row>
    <row r="110" spans="1:10" x14ac:dyDescent="0.25">
      <c r="A110" s="27" t="s">
        <v>254</v>
      </c>
      <c r="B110" s="27" t="s">
        <v>416</v>
      </c>
      <c r="C110" s="27" t="s">
        <v>346</v>
      </c>
      <c r="D110" s="27" t="s">
        <v>201</v>
      </c>
      <c r="E110" s="29" t="s">
        <v>212</v>
      </c>
      <c r="F110" s="30">
        <v>28921</v>
      </c>
      <c r="G110" s="29" t="s">
        <v>203</v>
      </c>
      <c r="H110" s="27" t="s">
        <v>204</v>
      </c>
      <c r="I110" s="31">
        <v>1618</v>
      </c>
      <c r="J110" s="27">
        <v>9</v>
      </c>
    </row>
    <row r="111" spans="1:10" x14ac:dyDescent="0.25">
      <c r="A111" s="27" t="s">
        <v>198</v>
      </c>
      <c r="B111" s="27" t="s">
        <v>417</v>
      </c>
      <c r="C111" s="27" t="s">
        <v>418</v>
      </c>
      <c r="D111" s="27" t="s">
        <v>201</v>
      </c>
      <c r="E111" s="29" t="s">
        <v>212</v>
      </c>
      <c r="F111" s="30">
        <v>28999</v>
      </c>
      <c r="G111" s="29" t="s">
        <v>203</v>
      </c>
      <c r="H111" s="27" t="s">
        <v>204</v>
      </c>
      <c r="I111" s="31">
        <v>1663</v>
      </c>
      <c r="J111" s="27">
        <v>9</v>
      </c>
    </row>
    <row r="112" spans="1:10" x14ac:dyDescent="0.25">
      <c r="A112" s="27" t="s">
        <v>198</v>
      </c>
      <c r="B112" s="27" t="s">
        <v>419</v>
      </c>
      <c r="C112" s="27" t="s">
        <v>420</v>
      </c>
      <c r="D112" s="27" t="s">
        <v>201</v>
      </c>
      <c r="E112" s="29" t="s">
        <v>212</v>
      </c>
      <c r="F112" s="30">
        <v>29121</v>
      </c>
      <c r="G112" s="29" t="s">
        <v>203</v>
      </c>
      <c r="H112" s="27" t="s">
        <v>204</v>
      </c>
      <c r="I112" s="31">
        <v>1620</v>
      </c>
      <c r="J112" s="27">
        <v>9</v>
      </c>
    </row>
    <row r="113" spans="1:10" x14ac:dyDescent="0.25">
      <c r="A113" s="27" t="s">
        <v>198</v>
      </c>
      <c r="B113" s="27" t="s">
        <v>421</v>
      </c>
      <c r="C113" s="27" t="s">
        <v>422</v>
      </c>
      <c r="D113" s="27" t="s">
        <v>201</v>
      </c>
      <c r="E113" s="29" t="s">
        <v>212</v>
      </c>
      <c r="F113" s="30">
        <v>29373</v>
      </c>
      <c r="G113" s="29" t="s">
        <v>203</v>
      </c>
      <c r="H113" s="27" t="s">
        <v>204</v>
      </c>
      <c r="I113" s="31">
        <v>1613</v>
      </c>
      <c r="J113" s="27">
        <v>8</v>
      </c>
    </row>
    <row r="114" spans="1:10" x14ac:dyDescent="0.25">
      <c r="A114" s="27" t="s">
        <v>254</v>
      </c>
      <c r="B114" s="27" t="s">
        <v>423</v>
      </c>
      <c r="C114" s="27" t="s">
        <v>424</v>
      </c>
      <c r="D114" s="27" t="s">
        <v>377</v>
      </c>
      <c r="E114" s="29" t="s">
        <v>212</v>
      </c>
      <c r="F114" s="30">
        <v>29453</v>
      </c>
      <c r="G114" s="29" t="s">
        <v>203</v>
      </c>
      <c r="H114" s="27" t="s">
        <v>216</v>
      </c>
      <c r="I114" s="31">
        <v>2379</v>
      </c>
      <c r="J114" s="27">
        <v>8</v>
      </c>
    </row>
    <row r="115" spans="1:10" x14ac:dyDescent="0.25">
      <c r="A115" s="27" t="s">
        <v>198</v>
      </c>
      <c r="B115" s="27" t="s">
        <v>425</v>
      </c>
      <c r="C115" s="27" t="s">
        <v>224</v>
      </c>
      <c r="D115" s="27" t="s">
        <v>201</v>
      </c>
      <c r="E115" s="29" t="s">
        <v>202</v>
      </c>
      <c r="F115" s="30">
        <v>29590</v>
      </c>
      <c r="G115" s="29" t="s">
        <v>333</v>
      </c>
      <c r="H115" s="27" t="s">
        <v>204</v>
      </c>
      <c r="I115" s="31">
        <v>1671</v>
      </c>
      <c r="J115" s="27">
        <v>1</v>
      </c>
    </row>
    <row r="116" spans="1:10" x14ac:dyDescent="0.25">
      <c r="A116" s="27" t="s">
        <v>198</v>
      </c>
      <c r="B116" s="27" t="s">
        <v>426</v>
      </c>
      <c r="C116" s="27" t="s">
        <v>427</v>
      </c>
      <c r="D116" s="27" t="s">
        <v>201</v>
      </c>
      <c r="E116" s="29" t="s">
        <v>212</v>
      </c>
      <c r="F116" s="30">
        <v>29657</v>
      </c>
      <c r="G116" s="29" t="s">
        <v>203</v>
      </c>
      <c r="H116" s="27" t="s">
        <v>204</v>
      </c>
      <c r="I116" s="31">
        <v>1627</v>
      </c>
      <c r="J116" s="27">
        <v>7</v>
      </c>
    </row>
    <row r="117" spans="1:10" x14ac:dyDescent="0.25">
      <c r="A117" s="27" t="s">
        <v>254</v>
      </c>
      <c r="B117" s="27" t="s">
        <v>428</v>
      </c>
      <c r="C117" s="27" t="s">
        <v>415</v>
      </c>
      <c r="D117" s="27" t="s">
        <v>201</v>
      </c>
      <c r="E117" s="29" t="s">
        <v>212</v>
      </c>
      <c r="F117" s="30">
        <v>29170</v>
      </c>
      <c r="G117" s="29" t="s">
        <v>203</v>
      </c>
      <c r="H117" s="27" t="s">
        <v>204</v>
      </c>
      <c r="I117" s="31">
        <v>1851</v>
      </c>
      <c r="J117" s="27">
        <v>9</v>
      </c>
    </row>
    <row r="118" spans="1:10" x14ac:dyDescent="0.25">
      <c r="A118" s="27" t="s">
        <v>198</v>
      </c>
      <c r="B118" s="27" t="s">
        <v>429</v>
      </c>
      <c r="C118" s="27" t="s">
        <v>405</v>
      </c>
      <c r="D118" s="27" t="s">
        <v>201</v>
      </c>
      <c r="E118" s="29" t="s">
        <v>212</v>
      </c>
      <c r="F118" s="30">
        <v>28238</v>
      </c>
      <c r="G118" s="29" t="s">
        <v>203</v>
      </c>
      <c r="H118" s="27" t="s">
        <v>204</v>
      </c>
      <c r="I118" s="31">
        <v>1678</v>
      </c>
      <c r="J118" s="27">
        <v>11</v>
      </c>
    </row>
    <row r="119" spans="1:10" x14ac:dyDescent="0.25">
      <c r="A119" s="27" t="s">
        <v>198</v>
      </c>
      <c r="B119" s="27" t="s">
        <v>430</v>
      </c>
      <c r="C119" s="27" t="s">
        <v>407</v>
      </c>
      <c r="D119" s="27" t="s">
        <v>201</v>
      </c>
      <c r="E119" s="29" t="s">
        <v>212</v>
      </c>
      <c r="F119" s="30">
        <v>28392</v>
      </c>
      <c r="G119" s="29" t="s">
        <v>203</v>
      </c>
      <c r="H119" s="27" t="s">
        <v>204</v>
      </c>
      <c r="I119" s="31">
        <v>1678</v>
      </c>
      <c r="J119" s="27">
        <v>11</v>
      </c>
    </row>
    <row r="120" spans="1:10" x14ac:dyDescent="0.25">
      <c r="A120" s="27" t="s">
        <v>254</v>
      </c>
      <c r="B120" s="27" t="s">
        <v>431</v>
      </c>
      <c r="C120" s="27" t="s">
        <v>388</v>
      </c>
      <c r="D120" s="27" t="s">
        <v>201</v>
      </c>
      <c r="E120" s="29" t="s">
        <v>212</v>
      </c>
      <c r="F120" s="30">
        <v>28409</v>
      </c>
      <c r="G120" s="29" t="s">
        <v>203</v>
      </c>
      <c r="H120" s="27" t="s">
        <v>204</v>
      </c>
      <c r="I120" s="31">
        <v>1678</v>
      </c>
      <c r="J120" s="27">
        <v>11</v>
      </c>
    </row>
    <row r="121" spans="1:10" x14ac:dyDescent="0.25">
      <c r="A121" s="27" t="s">
        <v>198</v>
      </c>
      <c r="B121" s="27" t="s">
        <v>432</v>
      </c>
      <c r="C121" s="27" t="s">
        <v>410</v>
      </c>
      <c r="D121" s="27" t="s">
        <v>201</v>
      </c>
      <c r="E121" s="29" t="s">
        <v>202</v>
      </c>
      <c r="F121" s="30">
        <v>28518</v>
      </c>
      <c r="G121" s="29" t="s">
        <v>333</v>
      </c>
      <c r="H121" s="27" t="s">
        <v>204</v>
      </c>
      <c r="I121" s="31">
        <v>1623</v>
      </c>
      <c r="J121" s="27">
        <v>1</v>
      </c>
    </row>
    <row r="122" spans="1:10" x14ac:dyDescent="0.25">
      <c r="A122" s="27" t="s">
        <v>254</v>
      </c>
      <c r="B122" s="27" t="s">
        <v>433</v>
      </c>
      <c r="C122" s="27" t="s">
        <v>412</v>
      </c>
      <c r="D122" s="27" t="s">
        <v>413</v>
      </c>
      <c r="E122" s="29" t="s">
        <v>202</v>
      </c>
      <c r="F122" s="30">
        <v>28543</v>
      </c>
      <c r="G122" s="29" t="s">
        <v>203</v>
      </c>
      <c r="H122" s="27" t="s">
        <v>204</v>
      </c>
      <c r="I122" s="31">
        <v>1790</v>
      </c>
      <c r="J122" s="27">
        <v>10</v>
      </c>
    </row>
    <row r="123" spans="1:10" x14ac:dyDescent="0.25">
      <c r="A123" s="27" t="s">
        <v>198</v>
      </c>
      <c r="B123" s="27" t="s">
        <v>434</v>
      </c>
      <c r="C123" s="27" t="s">
        <v>435</v>
      </c>
      <c r="D123" s="27" t="s">
        <v>229</v>
      </c>
      <c r="E123" s="29" t="s">
        <v>212</v>
      </c>
      <c r="F123" s="30">
        <v>28875</v>
      </c>
      <c r="G123" s="29" t="s">
        <v>203</v>
      </c>
      <c r="H123" s="27" t="s">
        <v>220</v>
      </c>
      <c r="I123" s="31">
        <v>2352</v>
      </c>
      <c r="J123" s="27">
        <v>9</v>
      </c>
    </row>
    <row r="124" spans="1:10" x14ac:dyDescent="0.25">
      <c r="A124" s="27" t="s">
        <v>205</v>
      </c>
      <c r="B124" s="27" t="s">
        <v>436</v>
      </c>
      <c r="C124" s="27" t="s">
        <v>437</v>
      </c>
      <c r="D124" s="27" t="s">
        <v>201</v>
      </c>
      <c r="E124" s="29" t="s">
        <v>212</v>
      </c>
      <c r="F124" s="30">
        <v>28921</v>
      </c>
      <c r="G124" s="29" t="s">
        <v>203</v>
      </c>
      <c r="H124" s="27" t="s">
        <v>204</v>
      </c>
      <c r="I124" s="31">
        <v>1618</v>
      </c>
      <c r="J124" s="27">
        <v>9</v>
      </c>
    </row>
    <row r="125" spans="1:10" x14ac:dyDescent="0.25">
      <c r="A125" s="27" t="s">
        <v>254</v>
      </c>
      <c r="B125" s="27" t="s">
        <v>438</v>
      </c>
      <c r="C125" s="27" t="s">
        <v>439</v>
      </c>
      <c r="D125" s="27" t="s">
        <v>201</v>
      </c>
      <c r="E125" s="29" t="s">
        <v>212</v>
      </c>
      <c r="F125" s="30">
        <v>28999</v>
      </c>
      <c r="G125" s="29" t="s">
        <v>203</v>
      </c>
      <c r="H125" s="27" t="s">
        <v>204</v>
      </c>
      <c r="I125" s="31">
        <v>1663</v>
      </c>
      <c r="J125" s="27">
        <v>9</v>
      </c>
    </row>
    <row r="126" spans="1:10" x14ac:dyDescent="0.25">
      <c r="A126" s="27" t="s">
        <v>198</v>
      </c>
      <c r="B126" s="27" t="s">
        <v>440</v>
      </c>
      <c r="C126" s="27" t="s">
        <v>441</v>
      </c>
      <c r="D126" s="27" t="s">
        <v>201</v>
      </c>
      <c r="E126" s="29" t="s">
        <v>212</v>
      </c>
      <c r="F126" s="30">
        <v>29121</v>
      </c>
      <c r="G126" s="29" t="s">
        <v>203</v>
      </c>
      <c r="H126" s="27" t="s">
        <v>204</v>
      </c>
      <c r="I126" s="31">
        <v>1620</v>
      </c>
      <c r="J126" s="27">
        <v>9</v>
      </c>
    </row>
    <row r="127" spans="1:10" x14ac:dyDescent="0.25">
      <c r="A127" s="27" t="s">
        <v>198</v>
      </c>
      <c r="B127" s="27" t="s">
        <v>442</v>
      </c>
      <c r="C127" s="27" t="s">
        <v>443</v>
      </c>
      <c r="D127" s="27" t="s">
        <v>201</v>
      </c>
      <c r="E127" s="29" t="s">
        <v>212</v>
      </c>
      <c r="F127" s="30">
        <v>29373</v>
      </c>
      <c r="G127" s="29" t="s">
        <v>203</v>
      </c>
      <c r="H127" s="27" t="s">
        <v>204</v>
      </c>
      <c r="I127" s="31">
        <v>1613</v>
      </c>
      <c r="J127" s="27">
        <v>8</v>
      </c>
    </row>
    <row r="128" spans="1:10" x14ac:dyDescent="0.25">
      <c r="A128" s="27" t="s">
        <v>198</v>
      </c>
      <c r="B128" s="27" t="s">
        <v>444</v>
      </c>
      <c r="C128" s="27" t="s">
        <v>445</v>
      </c>
      <c r="D128" s="27" t="s">
        <v>377</v>
      </c>
      <c r="E128" s="29" t="s">
        <v>212</v>
      </c>
      <c r="F128" s="30">
        <v>29453</v>
      </c>
      <c r="G128" s="29" t="s">
        <v>203</v>
      </c>
      <c r="H128" s="27" t="s">
        <v>216</v>
      </c>
      <c r="I128" s="31">
        <v>2379</v>
      </c>
      <c r="J128" s="27">
        <v>8</v>
      </c>
    </row>
    <row r="129" spans="1:10" x14ac:dyDescent="0.25">
      <c r="A129" s="27" t="s">
        <v>198</v>
      </c>
      <c r="B129" s="27" t="s">
        <v>446</v>
      </c>
      <c r="C129" s="27" t="s">
        <v>323</v>
      </c>
      <c r="D129" s="27" t="s">
        <v>201</v>
      </c>
      <c r="E129" s="29" t="s">
        <v>202</v>
      </c>
      <c r="F129" s="30">
        <v>29590</v>
      </c>
      <c r="G129" s="29" t="s">
        <v>333</v>
      </c>
      <c r="H129" s="27" t="s">
        <v>204</v>
      </c>
      <c r="I129" s="31">
        <v>1671</v>
      </c>
      <c r="J129" s="27">
        <v>2</v>
      </c>
    </row>
    <row r="130" spans="1:10" x14ac:dyDescent="0.25">
      <c r="A130" s="27" t="s">
        <v>198</v>
      </c>
      <c r="B130" s="27" t="s">
        <v>447</v>
      </c>
      <c r="C130" s="27" t="s">
        <v>388</v>
      </c>
      <c r="D130" s="27" t="s">
        <v>201</v>
      </c>
      <c r="E130" s="29" t="s">
        <v>212</v>
      </c>
      <c r="F130" s="30">
        <v>29657</v>
      </c>
      <c r="G130" s="29" t="s">
        <v>203</v>
      </c>
      <c r="H130" s="27" t="s">
        <v>204</v>
      </c>
      <c r="I130" s="31">
        <v>1627</v>
      </c>
      <c r="J130" s="27">
        <v>7</v>
      </c>
    </row>
    <row r="131" spans="1:10" x14ac:dyDescent="0.25">
      <c r="A131" s="27" t="s">
        <v>205</v>
      </c>
      <c r="B131" s="27" t="s">
        <v>448</v>
      </c>
      <c r="C131" s="27" t="s">
        <v>415</v>
      </c>
      <c r="D131" s="27" t="s">
        <v>201</v>
      </c>
      <c r="E131" s="29" t="s">
        <v>212</v>
      </c>
      <c r="F131" s="30">
        <v>29170</v>
      </c>
      <c r="G131" s="29" t="s">
        <v>203</v>
      </c>
      <c r="H131" s="27" t="s">
        <v>204</v>
      </c>
      <c r="I131" s="31">
        <v>1851</v>
      </c>
      <c r="J131" s="27">
        <v>9</v>
      </c>
    </row>
    <row r="132" spans="1:10" x14ac:dyDescent="0.25">
      <c r="A132" s="27" t="s">
        <v>205</v>
      </c>
      <c r="B132" s="27" t="s">
        <v>449</v>
      </c>
      <c r="C132" s="27" t="s">
        <v>405</v>
      </c>
      <c r="D132" s="27" t="s">
        <v>201</v>
      </c>
      <c r="E132" s="29" t="s">
        <v>212</v>
      </c>
      <c r="F132" s="30">
        <v>28238</v>
      </c>
      <c r="G132" s="29" t="s">
        <v>203</v>
      </c>
      <c r="H132" s="27" t="s">
        <v>204</v>
      </c>
      <c r="I132" s="31">
        <v>1678</v>
      </c>
      <c r="J132" s="27">
        <v>11</v>
      </c>
    </row>
    <row r="133" spans="1:10" x14ac:dyDescent="0.25">
      <c r="A133" s="27" t="s">
        <v>198</v>
      </c>
      <c r="B133" s="27" t="s">
        <v>450</v>
      </c>
      <c r="C133" s="27" t="s">
        <v>407</v>
      </c>
      <c r="D133" s="27" t="s">
        <v>201</v>
      </c>
      <c r="E133" s="29" t="s">
        <v>212</v>
      </c>
      <c r="F133" s="30">
        <v>28392</v>
      </c>
      <c r="G133" s="29" t="s">
        <v>203</v>
      </c>
      <c r="H133" s="27" t="s">
        <v>204</v>
      </c>
      <c r="I133" s="31">
        <v>1678</v>
      </c>
      <c r="J133" s="27">
        <v>11</v>
      </c>
    </row>
    <row r="134" spans="1:10" x14ac:dyDescent="0.25">
      <c r="A134" s="27" t="s">
        <v>198</v>
      </c>
      <c r="B134" s="27" t="s">
        <v>451</v>
      </c>
      <c r="C134" s="27" t="s">
        <v>388</v>
      </c>
      <c r="D134" s="27" t="s">
        <v>201</v>
      </c>
      <c r="E134" s="29" t="s">
        <v>212</v>
      </c>
      <c r="F134" s="30">
        <v>28409</v>
      </c>
      <c r="G134" s="29" t="s">
        <v>203</v>
      </c>
      <c r="H134" s="27" t="s">
        <v>204</v>
      </c>
      <c r="I134" s="31">
        <v>1678</v>
      </c>
      <c r="J134" s="27">
        <v>11</v>
      </c>
    </row>
    <row r="135" spans="1:10" x14ac:dyDescent="0.25">
      <c r="A135" s="27" t="s">
        <v>198</v>
      </c>
      <c r="B135" s="27" t="s">
        <v>452</v>
      </c>
      <c r="C135" s="27" t="s">
        <v>410</v>
      </c>
      <c r="D135" s="27" t="s">
        <v>201</v>
      </c>
      <c r="E135" s="29" t="s">
        <v>202</v>
      </c>
      <c r="F135" s="30">
        <v>28518</v>
      </c>
      <c r="G135" s="29" t="s">
        <v>333</v>
      </c>
      <c r="H135" s="27" t="s">
        <v>204</v>
      </c>
      <c r="I135" s="31">
        <v>1623</v>
      </c>
      <c r="J135" s="27">
        <v>1</v>
      </c>
    </row>
    <row r="136" spans="1:10" x14ac:dyDescent="0.25">
      <c r="A136" s="27" t="s">
        <v>198</v>
      </c>
      <c r="B136" s="27" t="s">
        <v>452</v>
      </c>
      <c r="C136" s="27" t="s">
        <v>412</v>
      </c>
      <c r="D136" s="27" t="s">
        <v>413</v>
      </c>
      <c r="E136" s="29" t="s">
        <v>202</v>
      </c>
      <c r="F136" s="30">
        <v>28543</v>
      </c>
      <c r="G136" s="29" t="s">
        <v>203</v>
      </c>
      <c r="H136" s="27" t="s">
        <v>204</v>
      </c>
      <c r="I136" s="31">
        <v>1790</v>
      </c>
      <c r="J136" s="27">
        <v>10</v>
      </c>
    </row>
    <row r="137" spans="1:10" x14ac:dyDescent="0.25">
      <c r="A137" s="27" t="s">
        <v>198</v>
      </c>
      <c r="B137" s="27" t="s">
        <v>453</v>
      </c>
      <c r="C137" s="27" t="s">
        <v>415</v>
      </c>
      <c r="D137" s="27" t="s">
        <v>229</v>
      </c>
      <c r="E137" s="29" t="s">
        <v>212</v>
      </c>
      <c r="F137" s="30">
        <v>28875</v>
      </c>
      <c r="G137" s="29" t="s">
        <v>203</v>
      </c>
      <c r="H137" s="27" t="s">
        <v>220</v>
      </c>
      <c r="I137" s="31">
        <v>2352</v>
      </c>
      <c r="J137" s="27">
        <v>9</v>
      </c>
    </row>
    <row r="138" spans="1:10" x14ac:dyDescent="0.25">
      <c r="A138" s="27" t="s">
        <v>198</v>
      </c>
      <c r="B138" s="27" t="s">
        <v>454</v>
      </c>
      <c r="C138" s="27" t="s">
        <v>346</v>
      </c>
      <c r="D138" s="27" t="s">
        <v>201</v>
      </c>
      <c r="E138" s="29" t="s">
        <v>212</v>
      </c>
      <c r="F138" s="30">
        <v>28921</v>
      </c>
      <c r="G138" s="29" t="s">
        <v>203</v>
      </c>
      <c r="H138" s="27" t="s">
        <v>204</v>
      </c>
      <c r="I138" s="31">
        <v>1618</v>
      </c>
      <c r="J138" s="27">
        <v>9</v>
      </c>
    </row>
    <row r="139" spans="1:10" x14ac:dyDescent="0.25">
      <c r="A139" s="27" t="s">
        <v>205</v>
      </c>
      <c r="B139" s="27" t="s">
        <v>455</v>
      </c>
      <c r="C139" s="27" t="s">
        <v>418</v>
      </c>
      <c r="D139" s="27" t="s">
        <v>201</v>
      </c>
      <c r="E139" s="29" t="s">
        <v>212</v>
      </c>
      <c r="F139" s="30">
        <v>28999</v>
      </c>
      <c r="G139" s="29" t="s">
        <v>203</v>
      </c>
      <c r="H139" s="27" t="s">
        <v>204</v>
      </c>
      <c r="I139" s="31">
        <v>1663</v>
      </c>
      <c r="J139" s="27">
        <v>9</v>
      </c>
    </row>
    <row r="140" spans="1:10" x14ac:dyDescent="0.25">
      <c r="A140" s="27" t="s">
        <v>198</v>
      </c>
      <c r="B140" s="27" t="s">
        <v>456</v>
      </c>
      <c r="C140" s="27" t="s">
        <v>401</v>
      </c>
      <c r="D140" s="27" t="s">
        <v>201</v>
      </c>
      <c r="E140" s="29" t="s">
        <v>212</v>
      </c>
      <c r="F140" s="30">
        <v>29121</v>
      </c>
      <c r="G140" s="29" t="s">
        <v>203</v>
      </c>
      <c r="H140" s="27" t="s">
        <v>204</v>
      </c>
      <c r="I140" s="31">
        <v>1620</v>
      </c>
      <c r="J140" s="27">
        <v>9</v>
      </c>
    </row>
    <row r="141" spans="1:10" x14ac:dyDescent="0.25">
      <c r="A141" s="27" t="s">
        <v>205</v>
      </c>
      <c r="B141" s="27" t="s">
        <v>457</v>
      </c>
      <c r="C141" s="27" t="s">
        <v>422</v>
      </c>
      <c r="D141" s="27" t="s">
        <v>201</v>
      </c>
      <c r="E141" s="29" t="s">
        <v>212</v>
      </c>
      <c r="F141" s="30">
        <v>29373</v>
      </c>
      <c r="G141" s="29" t="s">
        <v>203</v>
      </c>
      <c r="H141" s="27" t="s">
        <v>204</v>
      </c>
      <c r="I141" s="31">
        <v>1613</v>
      </c>
      <c r="J141" s="27">
        <v>8</v>
      </c>
    </row>
    <row r="142" spans="1:10" x14ac:dyDescent="0.25">
      <c r="A142" s="27" t="s">
        <v>198</v>
      </c>
      <c r="B142" s="27" t="s">
        <v>457</v>
      </c>
      <c r="C142" s="27" t="s">
        <v>424</v>
      </c>
      <c r="D142" s="27" t="s">
        <v>377</v>
      </c>
      <c r="E142" s="29" t="s">
        <v>212</v>
      </c>
      <c r="F142" s="30">
        <v>29453</v>
      </c>
      <c r="G142" s="29" t="s">
        <v>203</v>
      </c>
      <c r="H142" s="27" t="s">
        <v>216</v>
      </c>
      <c r="I142" s="31">
        <v>2379</v>
      </c>
      <c r="J142" s="27">
        <v>8</v>
      </c>
    </row>
    <row r="143" spans="1:10" x14ac:dyDescent="0.25">
      <c r="A143" s="27" t="s">
        <v>205</v>
      </c>
      <c r="B143" s="27" t="s">
        <v>458</v>
      </c>
      <c r="C143" s="27" t="s">
        <v>219</v>
      </c>
      <c r="D143" s="27" t="s">
        <v>201</v>
      </c>
      <c r="E143" s="29" t="s">
        <v>202</v>
      </c>
      <c r="F143" s="30">
        <v>29590</v>
      </c>
      <c r="G143" s="29" t="s">
        <v>333</v>
      </c>
      <c r="H143" s="27" t="s">
        <v>204</v>
      </c>
      <c r="I143" s="31">
        <v>1671</v>
      </c>
      <c r="J143" s="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Feuil Impossible</vt:lpstr>
      <vt:lpstr>Feuille corrigée</vt:lpstr>
      <vt:lpstr>Stages</vt:lpstr>
      <vt:lpstr>Service</vt:lpstr>
      <vt:lpstr>Incidents</vt:lpstr>
      <vt:lpstr>Salaires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2024-02-27T16:02:21Z</dcterms:created>
  <dcterms:modified xsi:type="dcterms:W3CDTF">2024-02-27T23:30:38Z</dcterms:modified>
</cp:coreProperties>
</file>